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charts/colors68.xml" ContentType="application/vnd.ms-office.chartcolorstyle+xml"/>
  <Override PartName="/xl/charts/style68.xml" ContentType="application/vnd.ms-office.chartstyle+xml"/>
  <Override PartName="/xl/charts/chart114.xml" ContentType="application/vnd.openxmlformats-officedocument.drawingml.chart+xml"/>
  <Override PartName="/xl/charts/colors67.xml" ContentType="application/vnd.ms-office.chartcolorstyle+xml"/>
  <Override PartName="/xl/charts/style67.xml" ContentType="application/vnd.ms-office.chartstyle+xml"/>
  <Override PartName="/xl/charts/chart113.xml" ContentType="application/vnd.openxmlformats-officedocument.drawingml.chart+xml"/>
  <Override PartName="/xl/charts/chart115.xml" ContentType="application/vnd.openxmlformats-officedocument.drawingml.chart+xml"/>
  <Override PartName="/xl/charts/style69.xml" ContentType="application/vnd.ms-office.chartstyle+xml"/>
  <Override PartName="/xl/charts/colors69.xml" ContentType="application/vnd.ms-office.chartcolorstyle+xml"/>
  <Override PartName="/xl/charts/chart118.xml" ContentType="application/vnd.openxmlformats-officedocument.drawingml.chart+xml"/>
  <Override PartName="/xl/charts/chart117.xml" ContentType="application/vnd.openxmlformats-officedocument.drawingml.chart+xml"/>
  <Override PartName="/xl/charts/chart116.xml" ContentType="application/vnd.openxmlformats-officedocument.drawingml.chart+xml"/>
  <Override PartName="/xl/drawings/drawing24.xml" ContentType="application/vnd.openxmlformats-officedocument.drawing+xml"/>
  <Override PartName="/xl/charts/chart112.xml" ContentType="application/vnd.openxmlformats-officedocument.drawingml.chart+xml"/>
  <Override PartName="/xl/charts/chart111.xml" ContentType="application/vnd.openxmlformats-officedocument.drawingml.chart+xml"/>
  <Override PartName="/xl/charts/style64.xml" ContentType="application/vnd.ms-office.chartstyle+xml"/>
  <Override PartName="/xl/charts/chart108.xml" ContentType="application/vnd.openxmlformats-officedocument.drawingml.chart+xml"/>
  <Override PartName="/xl/charts/chart107.xml" ContentType="application/vnd.openxmlformats-officedocument.drawingml.chart+xml"/>
  <Override PartName="/xl/charts/chart106.xml" ContentType="application/vnd.openxmlformats-officedocument.drawingml.chart+xml"/>
  <Override PartName="/xl/drawings/drawing22.xml" ContentType="application/vnd.openxmlformats-officedocument.drawing+xml"/>
  <Override PartName="/xl/charts/colors64.xml" ContentType="application/vnd.ms-office.chartcolorstyle+xml"/>
  <Override PartName="/xl/charts/chart109.xml" ContentType="application/vnd.openxmlformats-officedocument.drawingml.chart+xml"/>
  <Override PartName="/xl/charts/style65.xml" ContentType="application/vnd.ms-office.chartstyle+xml"/>
  <Override PartName="/xl/drawings/drawing23.xml" ContentType="application/vnd.openxmlformats-officedocument.drawing+xml"/>
  <Override PartName="/xl/charts/colors66.xml" ContentType="application/vnd.ms-office.chartcolorstyle+xml"/>
  <Override PartName="/xl/charts/style66.xml" ContentType="application/vnd.ms-office.chartstyle+xml"/>
  <Override PartName="/xl/charts/chart110.xml" ContentType="application/vnd.openxmlformats-officedocument.drawingml.chart+xml"/>
  <Override PartName="/xl/charts/colors65.xml" ContentType="application/vnd.ms-office.chartcolorstyle+xml"/>
  <Override PartName="/xl/charts/style70.xml" ContentType="application/vnd.ms-office.chartstyle+xml"/>
  <Override PartName="/xl/charts/colors70.xml" ContentType="application/vnd.ms-office.chartcolorstyle+xml"/>
  <Override PartName="/xl/charts/chart119.xml" ContentType="application/vnd.openxmlformats-officedocument.drawingml.chart+xml"/>
  <Override PartName="/xl/charts/chart127.xml" ContentType="application/vnd.openxmlformats-officedocument.drawingml.chart+xml"/>
  <Override PartName="/xl/charts/chart126.xml" ContentType="application/vnd.openxmlformats-officedocument.drawingml.chart+xml"/>
  <Override PartName="/xl/drawings/drawing26.xml" ContentType="application/vnd.openxmlformats-officedocument.drawing+xml"/>
  <Override PartName="/xl/charts/colors75.xml" ContentType="application/vnd.ms-office.chartcolorstyle+xml"/>
  <Override PartName="/xl/charts/style75.xml" ContentType="application/vnd.ms-office.chartstyle+xml"/>
  <Override PartName="/xl/charts/chart128.xml" ContentType="application/vnd.openxmlformats-officedocument.drawingml.chart+xml"/>
  <Override PartName="/xl/charts/style76.xml" ContentType="application/vnd.ms-office.chartstyle+xml"/>
  <Override PartName="/xl/charts/colors76.xml" ContentType="application/vnd.ms-office.chartcolorstyle+xml"/>
  <Override PartName="/xl/charts/style78.xml" ContentType="application/vnd.ms-office.chartstyle+xml"/>
  <Override PartName="/xl/charts/chart130.xml" ContentType="application/vnd.openxmlformats-officedocument.drawingml.chart+xml"/>
  <Override PartName="/xl/charts/colors77.xml" ContentType="application/vnd.ms-office.chartcolorstyle+xml"/>
  <Override PartName="/xl/charts/style77.xml" ContentType="application/vnd.ms-office.chartstyle+xml"/>
  <Override PartName="/xl/charts/chart129.xml" ContentType="application/vnd.openxmlformats-officedocument.drawingml.chart+xml"/>
  <Override PartName="/xl/charts/chart125.xml" ContentType="application/vnd.openxmlformats-officedocument.drawingml.chart+xml"/>
  <Override PartName="/xl/charts/colors74.xml" ContentType="application/vnd.ms-office.chartcolorstyle+xml"/>
  <Override PartName="/xl/charts/style74.xml" ContentType="application/vnd.ms-office.chartstyle+xml"/>
  <Override PartName="/xl/charts/colors72.xml" ContentType="application/vnd.ms-office.chartcolorstyle+xml"/>
  <Override PartName="/xl/charts/style72.xml" ContentType="application/vnd.ms-office.chartstyle+xml"/>
  <Override PartName="/xl/charts/chart120.xml" ContentType="application/vnd.openxmlformats-officedocument.drawingml.chart+xml"/>
  <Override PartName="/xl/charts/colors71.xml" ContentType="application/vnd.ms-office.chartcolorstyle+xml"/>
  <Override PartName="/xl/charts/style71.xml" ContentType="application/vnd.ms-office.chartstyle+xml"/>
  <Override PartName="/xl/drawings/drawing25.xml" ContentType="application/vnd.openxmlformats-officedocument.drawing+xml"/>
  <Override PartName="/xl/charts/chart121.xml" ContentType="application/vnd.openxmlformats-officedocument.drawingml.chart+xml"/>
  <Override PartName="/xl/charts/chart124.xml" ContentType="application/vnd.openxmlformats-officedocument.drawingml.chart+xml"/>
  <Override PartName="/xl/charts/colors73.xml" ContentType="application/vnd.ms-office.chartcolorstyle+xml"/>
  <Override PartName="/xl/charts/style73.xml" ContentType="application/vnd.ms-office.chartstyle+xml"/>
  <Override PartName="/xl/charts/chart123.xml" ContentType="application/vnd.openxmlformats-officedocument.drawingml.chart+xml"/>
  <Override PartName="/xl/charts/chart122.xml" ContentType="application/vnd.openxmlformats-officedocument.drawingml.chart+xml"/>
  <Override PartName="/xl/charts/colors63.xml" ContentType="application/vnd.ms-office.chartcolorstyle+xml"/>
  <Override PartName="/xl/charts/style63.xml" ContentType="application/vnd.ms-office.chartstyle+xml"/>
  <Override PartName="/xl/charts/chart105.xml" ContentType="application/vnd.openxmlformats-officedocument.drawingml.chart+xml"/>
  <Override PartName="/xl/charts/chart89.xml" ContentType="application/vnd.openxmlformats-officedocument.drawingml.chart+xml"/>
  <Override PartName="/xl/charts/colors52.xml" ContentType="application/vnd.ms-office.chartcolorstyle+xml"/>
  <Override PartName="/xl/charts/style52.xml" ContentType="application/vnd.ms-office.chartstyle+xml"/>
  <Override PartName="/xl/charts/chart88.xml" ContentType="application/vnd.openxmlformats-officedocument.drawingml.chart+xml"/>
  <Override PartName="/xl/charts/chart87.xml" ContentType="application/vnd.openxmlformats-officedocument.drawingml.chart+xml"/>
  <Override PartName="/xl/charts/chart86.xml" ContentType="application/vnd.openxmlformats-officedocument.drawingml.chart+xml"/>
  <Override PartName="/xl/charts/style53.xml" ContentType="application/vnd.ms-office.chartstyle+xml"/>
  <Override PartName="/xl/charts/colors53.xml" ContentType="application/vnd.ms-office.chartcolorstyle+xml"/>
  <Override PartName="/xl/charts/chart90.xml" ContentType="application/vnd.openxmlformats-officedocument.drawingml.chart+xml"/>
  <Override PartName="/xl/charts/chart91.xml" ContentType="application/vnd.openxmlformats-officedocument.drawingml.chart+xml"/>
  <Override PartName="/xl/drawings/drawing19.xml" ContentType="application/vnd.openxmlformats-officedocument.drawing+xml"/>
  <Override PartName="/xl/charts/colors54.xml" ContentType="application/vnd.ms-office.chartcolorstyle+xml"/>
  <Override PartName="/xl/charts/style54.xml" ContentType="application/vnd.ms-office.chartstyle+xml"/>
  <Override PartName="/xl/drawings/drawing18.xml" ContentType="application/vnd.openxmlformats-officedocument.drawing+xml"/>
  <Override PartName="/xl/charts/colors51.xml" ContentType="application/vnd.ms-office.chartcolorstyle+xml"/>
  <Override PartName="/xl/charts/chart82.xml" ContentType="application/vnd.openxmlformats-officedocument.drawingml.chart+xml"/>
  <Override PartName="/xl/charts/chart81.xml" ContentType="application/vnd.openxmlformats-officedocument.drawingml.chart+xml"/>
  <Override PartName="/xl/drawings/drawing17.xml" ContentType="application/vnd.openxmlformats-officedocument.drawing+xml"/>
  <Override PartName="/xl/charts/colors48.xml" ContentType="application/vnd.ms-office.chartcolorstyle+xml"/>
  <Override PartName="/xl/charts/chart83.xml" ContentType="application/vnd.openxmlformats-officedocument.drawingml.chart+xml"/>
  <Override PartName="/xl/charts/style49.xml" ContentType="application/vnd.ms-office.chartstyle+xml"/>
  <Override PartName="/xl/charts/colors49.xml" ContentType="application/vnd.ms-office.chartcolorstyle+xml"/>
  <Override PartName="/xl/charts/style51.xml" ContentType="application/vnd.ms-office.chartstyle+xml"/>
  <Override PartName="/xl/charts/chart85.xml" ContentType="application/vnd.openxmlformats-officedocument.drawingml.chart+xml"/>
  <Override PartName="/xl/charts/colors50.xml" ContentType="application/vnd.ms-office.chartcolorstyle+xml"/>
  <Override PartName="/xl/charts/style50.xml" ContentType="application/vnd.ms-office.chartstyle+xml"/>
  <Override PartName="/xl/worksheets/sheet1.xml" ContentType="application/vnd.openxmlformats-officedocument.spreadsheetml.worksheet+xml"/>
  <Override PartName="/xl/charts/chart92.xml" ContentType="application/vnd.openxmlformats-officedocument.drawingml.chart+xml"/>
  <Override PartName="/xl/charts/chart93.xml" ContentType="application/vnd.openxmlformats-officedocument.drawingml.chart+xml"/>
  <Override PartName="/xl/charts/style55.xml" ContentType="application/vnd.ms-office.chartstyle+xml"/>
  <Override PartName="/xl/drawings/drawing21.xml" ContentType="application/vnd.openxmlformats-officedocument.drawing+xml"/>
  <Override PartName="/xl/charts/colors60.xml" ContentType="application/vnd.ms-office.chartcolorstyle+xml"/>
  <Override PartName="/xl/charts/style60.xml" ContentType="application/vnd.ms-office.chartstyle+xml"/>
  <Override PartName="/xl/charts/chart100.xml" ContentType="application/vnd.openxmlformats-officedocument.drawingml.chart+xml"/>
  <Override PartName="/xl/charts/colors59.xml" ContentType="application/vnd.ms-office.chartcolorstyle+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olors62.xml" ContentType="application/vnd.ms-office.chartcolorstyle+xml"/>
  <Override PartName="/xl/charts/style62.xml" ContentType="application/vnd.ms-office.chartstyle+xml"/>
  <Override PartName="/xl/charts/chart104.xml" ContentType="application/vnd.openxmlformats-officedocument.drawingml.chart+xml"/>
  <Override PartName="/xl/charts/colors61.xml" ContentType="application/vnd.ms-office.chartcolorstyle+xml"/>
  <Override PartName="/xl/charts/style61.xml" ContentType="application/vnd.ms-office.chartstyle+xml"/>
  <Override PartName="/xl/charts/style59.xml" ContentType="application/vnd.ms-office.chartstyle+xml"/>
  <Override PartName="/xl/charts/chart99.xml" ContentType="application/vnd.openxmlformats-officedocument.drawingml.chart+xml"/>
  <Override PartName="/xl/charts/colors58.xml" ContentType="application/vnd.ms-office.chartcolorstyle+xml"/>
  <Override PartName="/xl/charts/chart95.xml" ContentType="application/vnd.openxmlformats-officedocument.drawingml.chart+xml"/>
  <Override PartName="/xl/charts/colors56.xml" ContentType="application/vnd.ms-office.chartcolorstyle+xml"/>
  <Override PartName="/xl/charts/style56.xml" ContentType="application/vnd.ms-office.chartstyle+xml"/>
  <Override PartName="/xl/charts/chart94.xml" ContentType="application/vnd.openxmlformats-officedocument.drawingml.chart+xml"/>
  <Override PartName="/xl/charts/colors55.xml" ContentType="application/vnd.ms-office.chartcolorstyle+xml"/>
  <Override PartName="/xl/charts/style57.xml" ContentType="application/vnd.ms-office.chartstyle+xml"/>
  <Override PartName="/xl/charts/colors57.xml" ContentType="application/vnd.ms-office.chartcolorstyle+xml"/>
  <Override PartName="/xl/drawings/drawing20.xml" ContentType="application/vnd.openxmlformats-officedocument.drawing+xml"/>
  <Override PartName="/xl/charts/style58.xml" ContentType="application/vnd.ms-office.chartstyle+xml"/>
  <Override PartName="/xl/charts/chart98.xml" ContentType="application/vnd.openxmlformats-officedocument.drawingml.chart+xml"/>
  <Override PartName="/xl/charts/chart97.xml" ContentType="application/vnd.openxmlformats-officedocument.drawingml.chart+xml"/>
  <Override PartName="/xl/charts/chart96.xml" ContentType="application/vnd.openxmlformats-officedocument.drawingml.chart+xml"/>
  <Override PartName="/xl/charts/colors78.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charts/style48.xml" ContentType="application/vnd.ms-office.chartstyle+xml"/>
  <Override PartName="/xl/charts/chart84.xml" ContentType="application/vnd.openxmlformats-officedocument.drawingml.chart+xml"/>
  <Override PartName="/xl/charts/colors47.xml" ContentType="application/vnd.ms-office.chartcolorstyle+xml"/>
  <Override PartName="/xl/charts/chart25.xml" ContentType="application/vnd.openxmlformats-officedocument.drawingml.chart+xml"/>
  <Override PartName="/xl/charts/colors14.xml" ContentType="application/vnd.ms-office.chartcolorstyle+xml"/>
  <Override PartName="/xl/charts/style14.xml" ContentType="application/vnd.ms-office.chartstyle+xml"/>
  <Override PartName="/xl/charts/chart24.xml" ContentType="application/vnd.openxmlformats-officedocument.drawingml.chart+xml"/>
  <Override PartName="/xl/charts/colors13.xml" ContentType="application/vnd.ms-office.chartcolorstyle+xml"/>
  <Override PartName="/xl/charts/style13.xml" ContentType="application/vnd.ms-office.chartstyle+xml"/>
  <Override PartName="/xl/charts/style15.xml" ContentType="application/vnd.ms-office.chartstyle+xml"/>
  <Override PartName="/xl/charts/colors15.xml" ContentType="application/vnd.ms-office.chartcolorstyle+xml"/>
  <Override PartName="/xl/drawings/drawing6.xml" ContentType="application/vnd.openxmlformats-officedocument.drawing+xml"/>
  <Override PartName="/xl/charts/style16.xml" ContentType="application/vnd.ms-office.chartstyle+xml"/>
  <Override PartName="/xl/charts/chart28.xml" ContentType="application/vnd.openxmlformats-officedocument.drawingml.chart+xml"/>
  <Override PartName="/xl/charts/chart27.xml" ContentType="application/vnd.openxmlformats-officedocument.drawingml.chart+xml"/>
  <Override PartName="/xl/charts/chart26.xml" ContentType="application/vnd.openxmlformats-officedocument.drawingml.chart+xml"/>
  <Override PartName="/xl/charts/chart23.xml" ContentType="application/vnd.openxmlformats-officedocument.drawingml.chart+xml"/>
  <Override PartName="/xl/charts/chart22.xml" ContentType="application/vnd.openxmlformats-officedocument.drawingml.chart+xml"/>
  <Override PartName="/xl/charts/chart21.xml" ContentType="application/vnd.openxmlformats-officedocument.drawingml.chart+xml"/>
  <Override PartName="/xl/charts/colors10.xml" ContentType="application/vnd.ms-office.chartcolorstyle+xml"/>
  <Override PartName="/xl/charts/style10.xml" ContentType="application/vnd.ms-office.chartstyle+xml"/>
  <Override PartName="/xl/charts/chart18.xml" ContentType="application/vnd.openxmlformats-officedocument.drawingml.chart+xml"/>
  <Override PartName="/xl/charts/chart17.xml" ContentType="application/vnd.openxmlformats-officedocument.drawingml.chart+xml"/>
  <Override PartName="/xl/charts/chart16.xml" ContentType="application/vnd.openxmlformats-officedocument.drawingml.chart+xml"/>
  <Override PartName="/xl/charts/chart19.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olors12.xml" ContentType="application/vnd.ms-office.chartcolorstyle+xml"/>
  <Override PartName="/xl/charts/style12.xml" ContentType="application/vnd.ms-office.chartstyle+xml"/>
  <Override PartName="/xl/charts/chart20.xml" ContentType="application/vnd.openxmlformats-officedocument.drawingml.chart+xml"/>
  <Override PartName="/xl/charts/colors16.xml" ContentType="application/vnd.ms-office.chartcolorstyle+xml"/>
  <Override PartName="/xl/charts/chart29.xml" ContentType="application/vnd.openxmlformats-officedocument.drawingml.chart+xml"/>
  <Override PartName="/xl/charts/style17.xml" ContentType="application/vnd.ms-office.chartstyle+xml"/>
  <Override PartName="/xl/charts/chart38.xml" ContentType="application/vnd.openxmlformats-officedocument.drawingml.chart+xml"/>
  <Override PartName="/xl/charts/chart37.xml" ContentType="application/vnd.openxmlformats-officedocument.drawingml.chart+xml"/>
  <Override PartName="/xl/charts/chart36.xml" ContentType="application/vnd.openxmlformats-officedocument.drawingml.chart+xml"/>
  <Override PartName="/xl/drawings/drawing8.xml" ContentType="application/vnd.openxmlformats-officedocument.drawing+xml"/>
  <Override PartName="/xl/charts/colors21.xml" ContentType="application/vnd.ms-office.chartcolorstyle+xml"/>
  <Override PartName="/xl/charts/style22.xml" ContentType="application/vnd.ms-office.chartstyle+xml"/>
  <Override PartName="/xl/charts/chart80.xml" ContentType="application/vnd.openxmlformats-officedocument.drawingml.chart+xml"/>
  <Override PartName="/xl/charts/chart39.xml" ContentType="application/vnd.openxmlformats-officedocument.drawingml.chart+xml"/>
  <Override PartName="/xl/charts/colors24.xml" ContentType="application/vnd.ms-office.chartcolorstyle+xml"/>
  <Override PartName="/xl/charts/style24.xml" ContentType="application/vnd.ms-office.chartstyle+xml"/>
  <Override PartName="/xl/charts/chart40.xml" ContentType="application/vnd.openxmlformats-officedocument.drawingml.chart+xml"/>
  <Override PartName="/xl/charts/colors23.xml" ContentType="application/vnd.ms-office.chartcolorstyle+xml"/>
  <Override PartName="/xl/charts/style23.xml" ContentType="application/vnd.ms-office.chartstyle+xml"/>
  <Override PartName="/xl/charts/style21.xml" ContentType="application/vnd.ms-office.chartstyle+xml"/>
  <Override PartName="/xl/charts/chart35.xml" ContentType="application/vnd.openxmlformats-officedocument.drawingml.chart+xml"/>
  <Override PartName="/xl/charts/colors20.xml" ContentType="application/vnd.ms-office.chartcolorstyle+xml"/>
  <Override PartName="/xl/drawings/drawing7.xml" ContentType="application/vnd.openxmlformats-officedocument.drawing+xml"/>
  <Override PartName="/xl/charts/colors18.xml" ContentType="application/vnd.ms-office.chartcolorstyle+xml"/>
  <Override PartName="/xl/charts/style18.xml" ContentType="application/vnd.ms-office.chartstyle+xml"/>
  <Override PartName="/xl/charts/chart30.xml" ContentType="application/vnd.openxmlformats-officedocument.drawingml.chart+xml"/>
  <Override PartName="/xl/charts/colors17.xml" ContentType="application/vnd.ms-office.chartcolorstyle+xml"/>
  <Override PartName="/xl/charts/chart31.xml" ContentType="application/vnd.openxmlformats-officedocument.drawingml.chart+xml"/>
  <Override PartName="/xl/charts/chart32.xml" ContentType="application/vnd.openxmlformats-officedocument.drawingml.chart+xml"/>
  <Override PartName="/xl/charts/style20.xml" ContentType="application/vnd.ms-office.chartstyle+xml"/>
  <Override PartName="/xl/charts/chart34.xml" ContentType="application/vnd.openxmlformats-officedocument.drawingml.chart+xml"/>
  <Override PartName="/xl/charts/colors19.xml" ContentType="application/vnd.ms-office.chartcolorstyle+xml"/>
  <Override PartName="/xl/charts/style19.xml" ContentType="application/vnd.ms-office.chartstyle+xml"/>
  <Override PartName="/xl/charts/chart33.xml" ContentType="application/vnd.openxmlformats-officedocument.drawingml.chart+xml"/>
  <Override PartName="/xl/drawings/drawing4.xml" ContentType="application/vnd.openxmlformats-officedocument.drawing+xml"/>
  <Override PartName="/xl/charts/colors9.xml" ContentType="application/vnd.ms-office.chartcolorstyle+xml"/>
  <Override PartName="/xl/charts/style9.xml" ContentType="application/vnd.ms-office.chartstyle+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11.xml" ContentType="application/vnd.openxmlformats-officedocument.drawingml.chart+xml"/>
  <Override PartName="/xl/drawings/drawing3.xml" ContentType="application/vnd.openxmlformats-officedocument.drawing+xml"/>
  <Override PartName="/xl/charts/colors6.xml" ContentType="application/vnd.ms-office.chartcolorstyle+xml"/>
  <Override PartName="/xl/charts/style6.xml" ContentType="application/vnd.ms-office.chartstyle+xml"/>
  <Override PartName="/xl/charts/chart10.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style7.xml" ContentType="application/vnd.ms-office.chartstyle+xml"/>
  <Override PartName="/xl/charts/chart15.xml" ContentType="application/vnd.openxmlformats-officedocument.drawingml.chart+xml"/>
  <Override PartName="/xl/charts/colors8.xml" ContentType="application/vnd.ms-office.chartcolorstyle+xml"/>
  <Override PartName="/xl/charts/style8.xml" ContentType="application/vnd.ms-office.chartstyle+xml"/>
  <Override PartName="/xl/charts/chart14.xml" ContentType="application/vnd.openxmlformats-officedocument.drawingml.chart+xml"/>
  <Override PartName="/xl/charts/colors7.xml" ContentType="application/vnd.ms-office.chartcolorstyle+xml"/>
  <Override PartName="/xl/charts/colors5.xml" ContentType="application/vnd.ms-office.chartcolorstyle+xml"/>
  <Override PartName="/xl/charts/style5.xml" ContentType="application/vnd.ms-office.chartstyle+xml"/>
  <Override PartName="/xl/charts/chart9.xml" ContentType="application/vnd.openxmlformats-officedocument.drawingml.chart+xml"/>
  <Override PartName="/xl/charts/style3.xml" ContentType="application/vnd.ms-office.chartstyle+xml"/>
  <Override PartName="/xl/charts/chart5.xml" ContentType="application/vnd.openxmlformats-officedocument.drawingml.chart+xml"/>
  <Override PartName="/xl/charts/colors2.xml" ContentType="application/vnd.ms-office.chartcolorstyle+xml"/>
  <Override PartName="/xl/charts/style2.xml" ContentType="application/vnd.ms-office.chartstyle+xml"/>
  <Override PartName="/xl/charts/chart4.xml" ContentType="application/vnd.openxmlformats-officedocument.drawingml.chart+xml"/>
  <Override PartName="/xl/charts/colors3.xml" ContentType="application/vnd.ms-office.chartcolorstyle+xml"/>
  <Override PartName="/xl/drawings/drawing2.xml" ContentType="application/vnd.openxmlformats-officedocument.drawing+xml"/>
  <Override PartName="/xl/charts/colors4.xml" ContentType="application/vnd.ms-office.chartcolorstyle+xml"/>
  <Override PartName="/xl/charts/style4.xml" ContentType="application/vnd.ms-office.chartstyle+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charts/colors22.xml" ContentType="application/vnd.ms-office.chartcolorstyle+xml"/>
  <Override PartName="/xl/charts/style47.xml" ContentType="application/vnd.ms-office.chartstyle+xml"/>
  <Override PartName="/xl/charts/chart64.xml" ContentType="application/vnd.openxmlformats-officedocument.drawingml.chart+xml"/>
  <Override PartName="/xl/charts/colors37.xml" ContentType="application/vnd.ms-office.chartcolorstyle+xml"/>
  <Override PartName="/xl/charts/style37.xml" ContentType="application/vnd.ms-office.chartstyle+xml"/>
  <Override PartName="/xl/charts/chart63.xml" ContentType="application/vnd.openxmlformats-officedocument.drawingml.chart+xml"/>
  <Override PartName="/xl/charts/chart62.xml" ContentType="application/vnd.openxmlformats-officedocument.drawingml.chart+xml"/>
  <Override PartName="/xl/charts/style38.xml" ContentType="application/vnd.ms-office.chartstyle+xml"/>
  <Override PartName="/xl/charts/colors38.xml" ContentType="application/vnd.ms-office.chartcolorstyle+xml"/>
  <Override PartName="/xl/charts/chart65.xml" ContentType="application/vnd.openxmlformats-officedocument.drawingml.chart+xml"/>
  <Override PartName="/xl/charts/chart66.xml" ContentType="application/vnd.openxmlformats-officedocument.drawingml.chart+xml"/>
  <Override PartName="/xl/drawings/drawing14.xml" ContentType="application/vnd.openxmlformats-officedocument.drawing+xml"/>
  <Override PartName="/xl/charts/colors39.xml" ContentType="application/vnd.ms-office.chartcolorstyle+xml"/>
  <Override PartName="/xl/charts/style39.xml" ContentType="application/vnd.ms-office.chartstyle+xml"/>
  <Override PartName="/xl/charts/chart61.xml" ContentType="application/vnd.openxmlformats-officedocument.drawingml.chart+xml"/>
  <Override PartName="/xl/drawings/drawing13.xml" ContentType="application/vnd.openxmlformats-officedocument.drawing+xml"/>
  <Override PartName="/xl/charts/style34.xml" ContentType="application/vnd.ms-office.chartstyle+xml"/>
  <Override PartName="/xl/charts/chart58.xml" ContentType="application/vnd.openxmlformats-officedocument.drawingml.chart+xml"/>
  <Override PartName="/xl/charts/chart57.xml" ContentType="application/vnd.openxmlformats-officedocument.drawingml.chart+xml"/>
  <Override PartName="/xl/charts/chart56.xml" ContentType="application/vnd.openxmlformats-officedocument.drawingml.chart+xml"/>
  <Override PartName="/xl/charts/colors34.xml" ContentType="application/vnd.ms-office.chartcolorstyle+xml"/>
  <Override PartName="/xl/charts/chart59.xml" ContentType="application/vnd.openxmlformats-officedocument.drawingml.chart+xml"/>
  <Override PartName="/xl/charts/style35.xml" ContentType="application/vnd.ms-office.chartstyle+xml"/>
  <Override PartName="/xl/charts/colors36.xml" ContentType="application/vnd.ms-office.chartcolorstyle+xml"/>
  <Override PartName="/xl/charts/style36.xml" ContentType="application/vnd.ms-office.chartstyle+xml"/>
  <Override PartName="/xl/charts/colors35.xml" ContentType="application/vnd.ms-office.chartcolorstyle+xml"/>
  <Override PartName="/xl/charts/chart67.xml" ContentType="application/vnd.openxmlformats-officedocument.drawingml.chart+xml"/>
  <Override PartName="/xl/charts/chart68.xml" ContentType="application/vnd.openxmlformats-officedocument.drawingml.chart+xml"/>
  <Override PartName="/xl/charts/style40.xml" ContentType="application/vnd.ms-office.chartstyle+xml"/>
  <Override PartName="/xl/charts/colors45.xml" ContentType="application/vnd.ms-office.chartcolorstyle+xml"/>
  <Override PartName="/xl/charts/style45.xml" ContentType="application/vnd.ms-office.chartstyle+xml"/>
  <Override PartName="/xl/charts/chart75.xml" ContentType="application/vnd.openxmlformats-officedocument.drawingml.chart+xml"/>
  <Override PartName="/xl/charts/colors44.xml" ContentType="application/vnd.ms-office.chartcolorstyle+xml"/>
  <Override PartName="/xl/charts/style44.xml" ContentType="application/vnd.ms-office.chartstyle+xml"/>
  <Override PartName="/xl/drawings/drawing16.xml" ContentType="application/vnd.openxmlformats-officedocument.drawing+xml"/>
  <Override PartName="/xl/charts/chart76.xml" ContentType="application/vnd.openxmlformats-officedocument.drawingml.chart+xml"/>
  <Override PartName="/xl/charts/chart79.xml" ContentType="application/vnd.openxmlformats-officedocument.drawingml.chart+xml"/>
  <Override PartName="/xl/charts/colors46.xml" ContentType="application/vnd.ms-office.chartcolorstyle+xml"/>
  <Override PartName="/xl/charts/style46.xml" ContentType="application/vnd.ms-office.chartstyle+xml"/>
  <Override PartName="/xl/charts/chart78.xml" ContentType="application/vnd.openxmlformats-officedocument.drawingml.chart+xml"/>
  <Override PartName="/xl/charts/chart77.xml" ContentType="application/vnd.openxmlformats-officedocument.drawingml.chart+xml"/>
  <Override PartName="/xl/charts/chart74.xml" ContentType="application/vnd.openxmlformats-officedocument.drawingml.chart+xml"/>
  <Override PartName="/xl/charts/colors43.xml" ContentType="application/vnd.ms-office.chartcolorstyle+xml"/>
  <Override PartName="/xl/charts/style43.xml" ContentType="application/vnd.ms-office.chartstyle+xml"/>
  <Override PartName="/xl/charts/chart70.xml" ContentType="application/vnd.openxmlformats-officedocument.drawingml.chart+xml"/>
  <Override PartName="/xl/charts/colors41.xml" ContentType="application/vnd.ms-office.chartcolorstyle+xml"/>
  <Override PartName="/xl/charts/style41.xml" ContentType="application/vnd.ms-office.chartstyle+xml"/>
  <Override PartName="/xl/charts/chart69.xml" ContentType="application/vnd.openxmlformats-officedocument.drawingml.chart+xml"/>
  <Override PartName="/xl/charts/colors40.xml" ContentType="application/vnd.ms-office.chartcolorstyle+xml"/>
  <Override PartName="/xl/charts/style42.xml" ContentType="application/vnd.ms-office.chartstyle+xml"/>
  <Override PartName="/xl/charts/colors42.xml" ContentType="application/vnd.ms-office.chartcolorstyle+xml"/>
  <Override PartName="/xl/drawings/drawing15.xml" ContentType="application/vnd.openxmlformats-officedocument.drawing+xml"/>
  <Override PartName="/xl/charts/chart73.xml" ContentType="application/vnd.openxmlformats-officedocument.drawingml.chart+xml"/>
  <Override PartName="/xl/charts/chart72.xml" ContentType="application/vnd.openxmlformats-officedocument.drawingml.chart+xml"/>
  <Override PartName="/xl/charts/chart71.xml" ContentType="application/vnd.openxmlformats-officedocument.drawingml.chart+xml"/>
  <Override PartName="/xl/drawings/drawing12.xml" ContentType="application/vnd.openxmlformats-officedocument.drawing+xml"/>
  <Override PartName="/xl/charts/chart60.xml" ContentType="application/vnd.openxmlformats-officedocument.drawingml.chart+xml"/>
  <Override PartName="/xl/charts/colors33.xml" ContentType="application/vnd.ms-office.chartcolorstyle+xml"/>
  <Override PartName="/xl/charts/style28.xml" ContentType="application/vnd.ms-office.chartstyle+xml"/>
  <Override PartName="/xl/charts/chart48.xml" ContentType="application/vnd.openxmlformats-officedocument.drawingml.chart+xml"/>
  <Override PartName="/xl/charts/chart47.xml" ContentType="application/vnd.openxmlformats-officedocument.drawingml.chart+xml"/>
  <Override PartName="/xl/charts/chart46.xml" ContentType="application/vnd.openxmlformats-officedocument.drawingml.chart+xml"/>
  <Override PartName="/xl/charts/chart4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11.xml" ContentType="application/vnd.openxmlformats-officedocument.drawing+xml"/>
  <Override PartName="/xl/charts/colors30.xml" ContentType="application/vnd.ms-office.chartcolorstyle+xml"/>
  <Override PartName="/xl/charts/style30.xml" ContentType="application/vnd.ms-office.chartstyle+xml"/>
  <Override PartName="/xl/charts/chart50.xml" ContentType="application/vnd.openxmlformats-officedocument.drawingml.chart+xml"/>
  <Override PartName="/xl/drawings/drawing10.xml" ContentType="application/vnd.openxmlformats-officedocument.drawing+xml"/>
  <Override PartName="/xl/charts/colors27.xml" ContentType="application/vnd.ms-office.chartcolorstyle+xml"/>
  <Override PartName="/xl/charts/style25.xml" ContentType="application/vnd.ms-office.chartstyle+xml"/>
  <Override PartName="/xl/charts/chart43.xml" ContentType="application/vnd.openxmlformats-officedocument.drawingml.chart+xml"/>
  <Override PartName="/xl/charts/chart42.xml" ContentType="application/vnd.openxmlformats-officedocument.drawingml.chart+xml"/>
  <Override PartName="/xl/charts/chart41.xml" ContentType="application/vnd.openxmlformats-officedocument.drawingml.chart+xml"/>
  <Override PartName="/xl/charts/colors25.xml" ContentType="application/vnd.ms-office.chartcolorstyle+xml"/>
  <Override PartName="/xl/charts/chart44.xml" ContentType="application/vnd.openxmlformats-officedocument.drawingml.chart+xml"/>
  <Override PartName="/xl/charts/style26.xml" ContentType="application/vnd.ms-office.chartstyle+xml"/>
  <Override PartName="/xl/charts/colors26.xml" ContentType="application/vnd.ms-office.chartcolorstyle+xml"/>
  <Override PartName="/xl/charts/chart45.xml" ContentType="application/vnd.openxmlformats-officedocument.drawingml.chart+xml"/>
  <Override PartName="/xl/charts/style27.xml" ContentType="application/vnd.ms-office.chartstyle+xml"/>
  <Override PartName="/xl/charts/colors28.xml" ContentType="application/vnd.ms-office.chartcolorstyle+xml"/>
  <Override PartName="/xl/charts/chart51.xml" ContentType="application/vnd.openxmlformats-officedocument.drawingml.chart+xml"/>
  <Override PartName="/xl/charts/style31.xml" ContentType="application/vnd.ms-office.chartstyle+xml"/>
  <Override PartName="/xl/charts/chart53.xml" ContentType="application/vnd.openxmlformats-officedocument.drawingml.chart+xml"/>
  <Override PartName="/xl/charts/style32.xml" ContentType="application/vnd.ms-office.chartstyle+xml"/>
  <Override PartName="/xl/charts/style33.xml" ContentType="application/vnd.ms-office.chartstyle+xml"/>
  <Override PartName="/xl/charts/chart55.xml" ContentType="application/vnd.openxmlformats-officedocument.drawingml.chart+xml"/>
  <Override PartName="/xl/charts/colors32.xml" ContentType="application/vnd.ms-office.chartcolorstyle+xml"/>
  <Override PartName="/xl/charts/chart54.xml" ContentType="application/vnd.openxmlformats-officedocument.drawingml.chart+xml"/>
  <Override PartName="/xl/charts/chart52.xml" ContentType="application/vnd.openxmlformats-officedocument.drawingml.chart+xml"/>
  <Override PartName="/xl/charts/colors31.xml" ContentType="application/vnd.ms-office.chartcolorstyle+xml"/>
  <Override PartName="/xl/calcChain.xml" ContentType="application/vnd.openxmlformats-officedocument.spreadsheetml.calcChain+xml"/>
  <Override PartName="/xl/comments18.xml" ContentType="application/vnd.openxmlformats-officedocument.spreadsheetml.comments+xml"/>
  <Override PartName="/docProps/app.xml" ContentType="application/vnd.openxmlformats-officedocument.extended-properties+xml"/>
  <Override PartName="/xl/comments8.xml" ContentType="application/vnd.openxmlformats-officedocument.spreadsheetml.comments+xml"/>
  <Override PartName="/docProps/core.xml" ContentType="application/vnd.openxmlformats-package.core-properties+xml"/>
  <Override PartName="/xl/comments15.xml" ContentType="application/vnd.openxmlformats-officedocument.spreadsheetml.comments+xml"/>
  <Override PartName="/xl/comments25.xml" ContentType="application/vnd.openxmlformats-officedocument.spreadsheetml.comments+xml"/>
  <Override PartName="/xl/comments5.xml" ContentType="application/vnd.openxmlformats-officedocument.spreadsheetml.comments+xml"/>
  <Override PartName="/xl/comments17.xml" ContentType="application/vnd.openxmlformats-officedocument.spreadsheetml.comments+xml"/>
  <Override PartName="/xl/comments9.xml" ContentType="application/vnd.openxmlformats-officedocument.spreadsheetml.comments+xml"/>
  <Override PartName="/xl/comments12.xml" ContentType="application/vnd.openxmlformats-officedocument.spreadsheetml.comments+xml"/>
  <Override PartName="/xl/comments22.xml" ContentType="application/vnd.openxmlformats-officedocument.spreadsheetml.comments+xml"/>
  <Override PartName="/xl/comments1.xml" ContentType="application/vnd.openxmlformats-officedocument.spreadsheetml.comments+xml"/>
  <Override PartName="/xl/comments16.xml" ContentType="application/vnd.openxmlformats-officedocument.spreadsheetml.comments+xml"/>
  <Override PartName="/xl/comments26.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xl/comments23.xml" ContentType="application/vnd.openxmlformats-officedocument.spreadsheetml.comments+xml"/>
  <Override PartName="/xl/comments13.xml" ContentType="application/vnd.openxmlformats-officedocument.spreadsheetml.comments+xml"/>
  <Override PartName="/xl/comments3.xml" ContentType="application/vnd.openxmlformats-officedocument.spreadsheetml.comments+xml"/>
  <Override PartName="/xl/comments21.xml" ContentType="application/vnd.openxmlformats-officedocument.spreadsheetml.comments+xml"/>
  <Override PartName="/xl/comments7.xml" ContentType="application/vnd.openxmlformats-officedocument.spreadsheetml.comments+xml"/>
  <Override PartName="/xl/comments14.xml" ContentType="application/vnd.openxmlformats-officedocument.spreadsheetml.comments+xml"/>
  <Override PartName="/xl/comments19.xml" ContentType="application/vnd.openxmlformats-officedocument.spreadsheetml.comments+xml"/>
  <Override PartName="/xl/comments10.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xl/comments24.xml" ContentType="application/vnd.openxmlformats-officedocument.spreadsheetml.comments+xml"/>
  <Override PartName="/xl/comments6.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NA01KB\Dropbox\Self-sampling\Self-sampling protocols\In development\"/>
    </mc:Choice>
  </mc:AlternateContent>
  <bookViews>
    <workbookView xWindow="0" yWindow="0" windowWidth="19440" windowHeight="14415" tabRatio="1000"/>
  </bookViews>
  <sheets>
    <sheet name="INSTRUCTIONS" sheetId="17" r:id="rId1"/>
    <sheet name="EXAMPLE (130718-1)" sheetId="72" r:id="rId2"/>
    <sheet name="DATE-Haul" sheetId="47" r:id="rId3"/>
    <sheet name="DATE-Haul (2)" sheetId="73" r:id="rId4"/>
    <sheet name="DATE-Haul (3)" sheetId="74" r:id="rId5"/>
    <sheet name="DATE-Haul (4)" sheetId="75" r:id="rId6"/>
    <sheet name="DATE-Haul (5)" sheetId="76" r:id="rId7"/>
    <sheet name="DATE-Haul (6)" sheetId="77" r:id="rId8"/>
    <sheet name="DATE-Haul (7)" sheetId="78" r:id="rId9"/>
    <sheet name="DATE-Haul (8)" sheetId="79" r:id="rId10"/>
    <sheet name="DATE-Haul (9)" sheetId="80" r:id="rId11"/>
    <sheet name="DATE-Haul (10)" sheetId="81" r:id="rId12"/>
    <sheet name="DATE-Haul (11)" sheetId="82" r:id="rId13"/>
    <sheet name="DATE-Haul (12)" sheetId="83" r:id="rId14"/>
    <sheet name="DATE-Haul (13)" sheetId="86" r:id="rId15"/>
    <sheet name="DATE-Haul (14)" sheetId="87" r:id="rId16"/>
    <sheet name="DATE-Haul (15)" sheetId="88" r:id="rId17"/>
    <sheet name="DATE-Haul (16)" sheetId="89" r:id="rId18"/>
    <sheet name="DATE-Haul (17)" sheetId="90" r:id="rId19"/>
    <sheet name="DATE-Haul (18)" sheetId="91" r:id="rId20"/>
    <sheet name="DATE-Haul (19)" sheetId="92" r:id="rId21"/>
    <sheet name="DATE-Haul (20)" sheetId="93" r:id="rId22"/>
    <sheet name="DATE-Haul (21)" sheetId="94" r:id="rId23"/>
    <sheet name="DATE-Haul (22)" sheetId="95" r:id="rId24"/>
    <sheet name="DATE-Haul (23)" sheetId="96" r:id="rId25"/>
    <sheet name="DATE-Haul (24)" sheetId="97" r:id="rId26"/>
    <sheet name="DATE-Haul (25)" sheetId="98" r:id="rId27"/>
  </sheets>
  <definedNames>
    <definedName name="_xlnm.Print_Area" localSheetId="2">'DATE-Haul'!$I$1:$L$51</definedName>
    <definedName name="_xlnm.Print_Area" localSheetId="11">'DATE-Haul (10)'!$I$1:$L$51</definedName>
    <definedName name="_xlnm.Print_Area" localSheetId="12">'DATE-Haul (11)'!$I$1:$L$51</definedName>
    <definedName name="_xlnm.Print_Area" localSheetId="13">'DATE-Haul (12)'!$I$1:$L$51</definedName>
    <definedName name="_xlnm.Print_Area" localSheetId="14">'DATE-Haul (13)'!$I$1:$L$51</definedName>
    <definedName name="_xlnm.Print_Area" localSheetId="15">'DATE-Haul (14)'!$I$1:$L$51</definedName>
    <definedName name="_xlnm.Print_Area" localSheetId="16">'DATE-Haul (15)'!$I$1:$L$51</definedName>
    <definedName name="_xlnm.Print_Area" localSheetId="17">'DATE-Haul (16)'!$I$1:$L$51</definedName>
    <definedName name="_xlnm.Print_Area" localSheetId="18">'DATE-Haul (17)'!$I$1:$L$51</definedName>
    <definedName name="_xlnm.Print_Area" localSheetId="19">'DATE-Haul (18)'!$I$1:$L$51</definedName>
    <definedName name="_xlnm.Print_Area" localSheetId="20">'DATE-Haul (19)'!$I$1:$L$51</definedName>
    <definedName name="_xlnm.Print_Area" localSheetId="3">'DATE-Haul (2)'!$I$1:$L$51</definedName>
    <definedName name="_xlnm.Print_Area" localSheetId="21">'DATE-Haul (20)'!$I$1:$L$51</definedName>
    <definedName name="_xlnm.Print_Area" localSheetId="22">'DATE-Haul (21)'!$I$1:$L$51</definedName>
    <definedName name="_xlnm.Print_Area" localSheetId="23">'DATE-Haul (22)'!$I$1:$L$51</definedName>
    <definedName name="_xlnm.Print_Area" localSheetId="24">'DATE-Haul (23)'!$I$1:$L$51</definedName>
    <definedName name="_xlnm.Print_Area" localSheetId="25">'DATE-Haul (24)'!$I$1:$L$51</definedName>
    <definedName name="_xlnm.Print_Area" localSheetId="26">'DATE-Haul (25)'!$I$1:$L$51</definedName>
    <definedName name="_xlnm.Print_Area" localSheetId="4">'DATE-Haul (3)'!$I$1:$L$51</definedName>
    <definedName name="_xlnm.Print_Area" localSheetId="5">'DATE-Haul (4)'!$I$1:$L$51</definedName>
    <definedName name="_xlnm.Print_Area" localSheetId="6">'DATE-Haul (5)'!$I$1:$L$51</definedName>
    <definedName name="_xlnm.Print_Area" localSheetId="7">'DATE-Haul (6)'!$I$1:$L$51</definedName>
    <definedName name="_xlnm.Print_Area" localSheetId="8">'DATE-Haul (7)'!$I$1:$L$51</definedName>
    <definedName name="_xlnm.Print_Area" localSheetId="9">'DATE-Haul (8)'!$I$1:$L$51</definedName>
    <definedName name="_xlnm.Print_Area" localSheetId="10">'DATE-Haul (9)'!$I$1:$L$51</definedName>
    <definedName name="_xlnm.Print_Area" localSheetId="1">'EXAMPLE (130718-1)'!$I$1:$L$51</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4" i="98" l="1"/>
  <c r="N4" i="98"/>
  <c r="O3" i="98"/>
  <c r="N3" i="98"/>
  <c r="X34" i="98"/>
  <c r="X30" i="98"/>
  <c r="X26" i="98"/>
  <c r="X22" i="98"/>
  <c r="X18" i="98"/>
  <c r="X14" i="98"/>
  <c r="X10" i="98"/>
  <c r="X6" i="98"/>
  <c r="X2" i="98"/>
  <c r="X2" i="98" a="1"/>
  <c r="X37" i="98" s="1"/>
  <c r="V70" i="98"/>
  <c r="V66" i="98"/>
  <c r="V62" i="98"/>
  <c r="V58" i="98"/>
  <c r="V54" i="98"/>
  <c r="V50" i="98"/>
  <c r="V46" i="98"/>
  <c r="V42" i="98"/>
  <c r="V38" i="98"/>
  <c r="V34" i="98"/>
  <c r="V30" i="98"/>
  <c r="V26" i="98"/>
  <c r="V22" i="98"/>
  <c r="V18" i="98"/>
  <c r="V14" i="98"/>
  <c r="V10" i="98"/>
  <c r="V6" i="98"/>
  <c r="V2" i="98"/>
  <c r="V2" i="98" a="1"/>
  <c r="V69" i="98" s="1"/>
  <c r="O2" i="98"/>
  <c r="N2" i="98"/>
  <c r="O4" i="97"/>
  <c r="N4" i="97"/>
  <c r="O3" i="97"/>
  <c r="N3" i="97"/>
  <c r="X34" i="97"/>
  <c r="X30" i="97"/>
  <c r="X26" i="97"/>
  <c r="X22" i="97"/>
  <c r="X18" i="97"/>
  <c r="X14" i="97"/>
  <c r="X10" i="97"/>
  <c r="X6" i="97"/>
  <c r="X2" i="97"/>
  <c r="X2" i="97" a="1"/>
  <c r="X37" i="97" s="1"/>
  <c r="V70" i="97"/>
  <c r="V66" i="97"/>
  <c r="V62" i="97"/>
  <c r="V58" i="97"/>
  <c r="V54" i="97"/>
  <c r="V50" i="97"/>
  <c r="V46" i="97"/>
  <c r="V42" i="97"/>
  <c r="V38" i="97"/>
  <c r="V34" i="97"/>
  <c r="V30" i="97"/>
  <c r="V26" i="97"/>
  <c r="V22" i="97"/>
  <c r="V18" i="97"/>
  <c r="V14" i="97"/>
  <c r="V10" i="97"/>
  <c r="V6" i="97"/>
  <c r="V2" i="97"/>
  <c r="V2" i="97" a="1"/>
  <c r="V69" i="97" s="1"/>
  <c r="O2" i="97"/>
  <c r="N2" i="97"/>
  <c r="O4" i="96"/>
  <c r="N4" i="96"/>
  <c r="O3" i="96"/>
  <c r="N3" i="96"/>
  <c r="X35" i="96"/>
  <c r="X34" i="96"/>
  <c r="X31" i="96"/>
  <c r="X30" i="96"/>
  <c r="X27" i="96"/>
  <c r="X26" i="96"/>
  <c r="X23" i="96"/>
  <c r="X22" i="96"/>
  <c r="X19" i="96"/>
  <c r="X18" i="96"/>
  <c r="X15" i="96"/>
  <c r="X14" i="96"/>
  <c r="X11" i="96"/>
  <c r="X10" i="96"/>
  <c r="X7" i="96"/>
  <c r="X6" i="96"/>
  <c r="X3" i="96"/>
  <c r="X2" i="96"/>
  <c r="X2" i="96" a="1"/>
  <c r="X37" i="96" s="1"/>
  <c r="V71" i="96"/>
  <c r="V70" i="96"/>
  <c r="V67" i="96"/>
  <c r="V66" i="96"/>
  <c r="V63" i="96"/>
  <c r="V62" i="96"/>
  <c r="V59" i="96"/>
  <c r="V58" i="96"/>
  <c r="V55" i="96"/>
  <c r="V54" i="96"/>
  <c r="V51" i="96"/>
  <c r="V50" i="96"/>
  <c r="V47" i="96"/>
  <c r="V46" i="96"/>
  <c r="V43" i="96"/>
  <c r="V42" i="96"/>
  <c r="V39" i="96"/>
  <c r="V38" i="96"/>
  <c r="V35" i="96"/>
  <c r="V34" i="96"/>
  <c r="V31" i="96"/>
  <c r="V30" i="96"/>
  <c r="V27" i="96"/>
  <c r="V26" i="96"/>
  <c r="V23" i="96"/>
  <c r="V22" i="96"/>
  <c r="V19" i="96"/>
  <c r="V18" i="96"/>
  <c r="V15" i="96"/>
  <c r="V14" i="96"/>
  <c r="V11" i="96"/>
  <c r="V10" i="96"/>
  <c r="V7" i="96"/>
  <c r="V6" i="96"/>
  <c r="V3" i="96"/>
  <c r="V2" i="96"/>
  <c r="V2" i="96" a="1"/>
  <c r="V69" i="96" s="1"/>
  <c r="O2" i="96"/>
  <c r="N2" i="96"/>
  <c r="O4" i="95"/>
  <c r="N4" i="95"/>
  <c r="O3" i="95"/>
  <c r="N3" i="95"/>
  <c r="X34" i="95"/>
  <c r="X30" i="95"/>
  <c r="X26" i="95"/>
  <c r="X22" i="95"/>
  <c r="X18" i="95"/>
  <c r="X14" i="95"/>
  <c r="X10" i="95"/>
  <c r="X6" i="95"/>
  <c r="X2" i="95"/>
  <c r="X2" i="95" a="1"/>
  <c r="X37" i="95" s="1"/>
  <c r="V2" i="95" a="1"/>
  <c r="V69" i="95" s="1"/>
  <c r="O2" i="95"/>
  <c r="N2" i="95"/>
  <c r="O4" i="94"/>
  <c r="N4" i="94"/>
  <c r="O3" i="94"/>
  <c r="N3" i="94"/>
  <c r="X34" i="94"/>
  <c r="X30" i="94"/>
  <c r="X26" i="94"/>
  <c r="X22" i="94"/>
  <c r="X18" i="94"/>
  <c r="X14" i="94"/>
  <c r="X10" i="94"/>
  <c r="X6" i="94"/>
  <c r="X2" i="94"/>
  <c r="X2" i="94" a="1"/>
  <c r="X37" i="94" s="1"/>
  <c r="V70" i="94"/>
  <c r="V66" i="94"/>
  <c r="V62" i="94"/>
  <c r="V58" i="94"/>
  <c r="V54" i="94"/>
  <c r="V50" i="94"/>
  <c r="V46" i="94"/>
  <c r="V42" i="94"/>
  <c r="V38" i="94"/>
  <c r="V34" i="94"/>
  <c r="V30" i="94"/>
  <c r="V26" i="94"/>
  <c r="V22" i="94"/>
  <c r="V18" i="94"/>
  <c r="V14" i="94"/>
  <c r="V10" i="94"/>
  <c r="V6" i="94"/>
  <c r="V2" i="94"/>
  <c r="V2" i="94" a="1"/>
  <c r="V69" i="94" s="1"/>
  <c r="O2" i="94"/>
  <c r="N2" i="94"/>
  <c r="O4" i="93"/>
  <c r="N4" i="93"/>
  <c r="O3" i="93"/>
  <c r="N3" i="93"/>
  <c r="X34" i="93"/>
  <c r="X30" i="93"/>
  <c r="X26" i="93"/>
  <c r="X22" i="93"/>
  <c r="X18" i="93"/>
  <c r="X14" i="93"/>
  <c r="X10" i="93"/>
  <c r="X6" i="93"/>
  <c r="X2" i="93"/>
  <c r="X2" i="93" a="1"/>
  <c r="X37" i="93" s="1"/>
  <c r="V70" i="93"/>
  <c r="V66" i="93"/>
  <c r="V62" i="93"/>
  <c r="V58" i="93"/>
  <c r="V54" i="93"/>
  <c r="V50" i="93"/>
  <c r="V46" i="93"/>
  <c r="V42" i="93"/>
  <c r="V38" i="93"/>
  <c r="V34" i="93"/>
  <c r="V30" i="93"/>
  <c r="V26" i="93"/>
  <c r="V22" i="93"/>
  <c r="V18" i="93"/>
  <c r="V14" i="93"/>
  <c r="V10" i="93"/>
  <c r="V6" i="93"/>
  <c r="V2" i="93"/>
  <c r="V2" i="93" a="1"/>
  <c r="V69" i="93" s="1"/>
  <c r="O2" i="93"/>
  <c r="N2" i="93"/>
  <c r="O4" i="92"/>
  <c r="N4" i="92"/>
  <c r="O3" i="92"/>
  <c r="N3" i="92"/>
  <c r="X34" i="92"/>
  <c r="X30" i="92"/>
  <c r="X26" i="92"/>
  <c r="X22" i="92"/>
  <c r="X18" i="92"/>
  <c r="X14" i="92"/>
  <c r="X10" i="92"/>
  <c r="X6" i="92"/>
  <c r="X2" i="92"/>
  <c r="X2" i="92" a="1"/>
  <c r="X37" i="92" s="1"/>
  <c r="V70" i="92"/>
  <c r="V66" i="92"/>
  <c r="V62" i="92"/>
  <c r="V58" i="92"/>
  <c r="V54" i="92"/>
  <c r="V50" i="92"/>
  <c r="V46" i="92"/>
  <c r="V42" i="92"/>
  <c r="V38" i="92"/>
  <c r="V34" i="92"/>
  <c r="V30" i="92"/>
  <c r="V26" i="92"/>
  <c r="V22" i="92"/>
  <c r="V18" i="92"/>
  <c r="V14" i="92"/>
  <c r="V10" i="92"/>
  <c r="V6" i="92"/>
  <c r="V2" i="92"/>
  <c r="V2" i="92" a="1"/>
  <c r="V69" i="92" s="1"/>
  <c r="O2" i="92"/>
  <c r="N2" i="92"/>
  <c r="O4" i="91"/>
  <c r="N4" i="91"/>
  <c r="O3" i="91"/>
  <c r="N3" i="91"/>
  <c r="X34" i="91"/>
  <c r="X30" i="91"/>
  <c r="X26" i="91"/>
  <c r="X22" i="91"/>
  <c r="X18" i="91"/>
  <c r="X14" i="91"/>
  <c r="X10" i="91"/>
  <c r="X6" i="91"/>
  <c r="X2" i="91"/>
  <c r="X2" i="91" a="1"/>
  <c r="X37" i="91" s="1"/>
  <c r="V70" i="91"/>
  <c r="V66" i="91"/>
  <c r="V62" i="91"/>
  <c r="V58" i="91"/>
  <c r="V54" i="91"/>
  <c r="V50" i="91"/>
  <c r="V46" i="91"/>
  <c r="V42" i="91"/>
  <c r="V38" i="91"/>
  <c r="V34" i="91"/>
  <c r="V30" i="91"/>
  <c r="V26" i="91"/>
  <c r="V22" i="91"/>
  <c r="V18" i="91"/>
  <c r="V14" i="91"/>
  <c r="V10" i="91"/>
  <c r="V6" i="91"/>
  <c r="V2" i="91"/>
  <c r="V2" i="91" a="1"/>
  <c r="V69" i="91" s="1"/>
  <c r="O2" i="91"/>
  <c r="N2" i="91"/>
  <c r="O4" i="90"/>
  <c r="N4" i="90"/>
  <c r="O3" i="90"/>
  <c r="N3" i="90"/>
  <c r="X34" i="90"/>
  <c r="X30" i="90"/>
  <c r="X26" i="90"/>
  <c r="X22" i="90"/>
  <c r="X18" i="90"/>
  <c r="X14" i="90"/>
  <c r="X10" i="90"/>
  <c r="X6" i="90"/>
  <c r="X2" i="90"/>
  <c r="X2" i="90" a="1"/>
  <c r="X37" i="90" s="1"/>
  <c r="V70" i="90"/>
  <c r="V66" i="90"/>
  <c r="V62" i="90"/>
  <c r="V58" i="90"/>
  <c r="V54" i="90"/>
  <c r="V50" i="90"/>
  <c r="V46" i="90"/>
  <c r="V42" i="90"/>
  <c r="V38" i="90"/>
  <c r="V34" i="90"/>
  <c r="V30" i="90"/>
  <c r="V26" i="90"/>
  <c r="V22" i="90"/>
  <c r="V18" i="90"/>
  <c r="V14" i="90"/>
  <c r="V10" i="90"/>
  <c r="V6" i="90"/>
  <c r="V2" i="90"/>
  <c r="V2" i="90" a="1"/>
  <c r="V69" i="90" s="1"/>
  <c r="O2" i="90"/>
  <c r="N2" i="90"/>
  <c r="O4" i="89"/>
  <c r="N4" i="89"/>
  <c r="O3" i="89"/>
  <c r="N3" i="89"/>
  <c r="X34" i="89"/>
  <c r="X30" i="89"/>
  <c r="X26" i="89"/>
  <c r="X22" i="89"/>
  <c r="X18" i="89"/>
  <c r="X14" i="89"/>
  <c r="X10" i="89"/>
  <c r="X6" i="89"/>
  <c r="X2" i="89"/>
  <c r="X2" i="89" a="1"/>
  <c r="X37" i="89" s="1"/>
  <c r="V70" i="89"/>
  <c r="V66" i="89"/>
  <c r="V62" i="89"/>
  <c r="V58" i="89"/>
  <c r="V54" i="89"/>
  <c r="V50" i="89"/>
  <c r="V46" i="89"/>
  <c r="V42" i="89"/>
  <c r="V38" i="89"/>
  <c r="V34" i="89"/>
  <c r="V30" i="89"/>
  <c r="V26" i="89"/>
  <c r="V22" i="89"/>
  <c r="V18" i="89"/>
  <c r="V14" i="89"/>
  <c r="V10" i="89"/>
  <c r="V6" i="89"/>
  <c r="V2" i="89"/>
  <c r="V2" i="89" a="1"/>
  <c r="V69" i="89" s="1"/>
  <c r="O2" i="89"/>
  <c r="N2" i="89"/>
  <c r="O4" i="88"/>
  <c r="N4" i="88"/>
  <c r="O3" i="88"/>
  <c r="N3" i="88"/>
  <c r="X34" i="88"/>
  <c r="X30" i="88"/>
  <c r="X26" i="88"/>
  <c r="X22" i="88"/>
  <c r="X18" i="88"/>
  <c r="X14" i="88"/>
  <c r="X10" i="88"/>
  <c r="X6" i="88"/>
  <c r="X2" i="88"/>
  <c r="X2" i="88" a="1"/>
  <c r="X37" i="88" s="1"/>
  <c r="V70" i="88"/>
  <c r="V66" i="88"/>
  <c r="V62" i="88"/>
  <c r="V58" i="88"/>
  <c r="V54" i="88"/>
  <c r="V50" i="88"/>
  <c r="V46" i="88"/>
  <c r="V42" i="88"/>
  <c r="V38" i="88"/>
  <c r="V34" i="88"/>
  <c r="V30" i="88"/>
  <c r="V26" i="88"/>
  <c r="V22" i="88"/>
  <c r="V18" i="88"/>
  <c r="V14" i="88"/>
  <c r="V10" i="88"/>
  <c r="V6" i="88"/>
  <c r="V2" i="88"/>
  <c r="V2" i="88" a="1"/>
  <c r="V69" i="88" s="1"/>
  <c r="O2" i="88"/>
  <c r="N2" i="88"/>
  <c r="O4" i="87"/>
  <c r="N4" i="87"/>
  <c r="O3" i="87"/>
  <c r="N3" i="87"/>
  <c r="X2" i="87"/>
  <c r="X2" i="87" a="1"/>
  <c r="X37" i="87" s="1"/>
  <c r="V2" i="87" a="1"/>
  <c r="V69" i="87" s="1"/>
  <c r="O2" i="87"/>
  <c r="N2" i="87"/>
  <c r="O4" i="86"/>
  <c r="N4" i="86"/>
  <c r="O3" i="86"/>
  <c r="N3" i="86"/>
  <c r="X34" i="86"/>
  <c r="X30" i="86"/>
  <c r="X26" i="86"/>
  <c r="X22" i="86"/>
  <c r="X18" i="86"/>
  <c r="X14" i="86"/>
  <c r="X10" i="86"/>
  <c r="X6" i="86"/>
  <c r="X2" i="86"/>
  <c r="X2" i="86" a="1"/>
  <c r="X37" i="86" s="1"/>
  <c r="V70" i="86"/>
  <c r="V66" i="86"/>
  <c r="V62" i="86"/>
  <c r="V58" i="86"/>
  <c r="V54" i="86"/>
  <c r="V50" i="86"/>
  <c r="V46" i="86"/>
  <c r="V42" i="86"/>
  <c r="V38" i="86"/>
  <c r="V34" i="86"/>
  <c r="V30" i="86"/>
  <c r="V26" i="86"/>
  <c r="V22" i="86"/>
  <c r="V18" i="86"/>
  <c r="V14" i="86"/>
  <c r="V10" i="86"/>
  <c r="V6" i="86"/>
  <c r="V2" i="86"/>
  <c r="V2" i="86" a="1"/>
  <c r="V69" i="86" s="1"/>
  <c r="O2" i="86"/>
  <c r="N2" i="86"/>
  <c r="O4" i="83"/>
  <c r="N4" i="83"/>
  <c r="O3" i="83"/>
  <c r="N3" i="83"/>
  <c r="X35" i="83"/>
  <c r="X34" i="83"/>
  <c r="X31" i="83"/>
  <c r="X30" i="83"/>
  <c r="X27" i="83"/>
  <c r="X26" i="83"/>
  <c r="X23" i="83"/>
  <c r="X22" i="83"/>
  <c r="X19" i="83"/>
  <c r="X18" i="83"/>
  <c r="X15" i="83"/>
  <c r="X14" i="83"/>
  <c r="X11" i="83"/>
  <c r="X10" i="83"/>
  <c r="X7" i="83"/>
  <c r="X6" i="83"/>
  <c r="X3" i="83"/>
  <c r="X2" i="83"/>
  <c r="X2" i="83" a="1"/>
  <c r="X37" i="83" s="1"/>
  <c r="V70" i="83"/>
  <c r="V66" i="83"/>
  <c r="V62" i="83"/>
  <c r="V58" i="83"/>
  <c r="V54" i="83"/>
  <c r="V50" i="83"/>
  <c r="V46" i="83"/>
  <c r="V42" i="83"/>
  <c r="V38" i="83"/>
  <c r="V34" i="83"/>
  <c r="V30" i="83"/>
  <c r="V26" i="83"/>
  <c r="V22" i="83"/>
  <c r="V18" i="83"/>
  <c r="V14" i="83"/>
  <c r="V10" i="83"/>
  <c r="V6" i="83"/>
  <c r="V2" i="83"/>
  <c r="V2" i="83" a="1"/>
  <c r="V69" i="83" s="1"/>
  <c r="O2" i="83"/>
  <c r="N2" i="83"/>
  <c r="O4" i="82"/>
  <c r="N4" i="82"/>
  <c r="O3" i="82"/>
  <c r="N3" i="82"/>
  <c r="X35" i="82"/>
  <c r="X34" i="82"/>
  <c r="X31" i="82"/>
  <c r="X30" i="82"/>
  <c r="X27" i="82"/>
  <c r="X26" i="82"/>
  <c r="X23" i="82"/>
  <c r="X22" i="82"/>
  <c r="X19" i="82"/>
  <c r="X18" i="82"/>
  <c r="X15" i="82"/>
  <c r="X14" i="82"/>
  <c r="X11" i="82"/>
  <c r="X10" i="82"/>
  <c r="X7" i="82"/>
  <c r="X6" i="82"/>
  <c r="X3" i="82"/>
  <c r="X2" i="82"/>
  <c r="X2" i="82" a="1"/>
  <c r="X37" i="82" s="1"/>
  <c r="V71" i="82"/>
  <c r="V70" i="82"/>
  <c r="V67" i="82"/>
  <c r="V66" i="82"/>
  <c r="V63" i="82"/>
  <c r="V62" i="82"/>
  <c r="V59" i="82"/>
  <c r="V58" i="82"/>
  <c r="V55" i="82"/>
  <c r="V54" i="82"/>
  <c r="V51" i="82"/>
  <c r="V50" i="82"/>
  <c r="V47" i="82"/>
  <c r="V46" i="82"/>
  <c r="V43" i="82"/>
  <c r="V42" i="82"/>
  <c r="V39" i="82"/>
  <c r="V38" i="82"/>
  <c r="V35" i="82"/>
  <c r="V34" i="82"/>
  <c r="V31" i="82"/>
  <c r="V30" i="82"/>
  <c r="V27" i="82"/>
  <c r="V26" i="82"/>
  <c r="V23" i="82"/>
  <c r="V22" i="82"/>
  <c r="V19" i="82"/>
  <c r="V18" i="82"/>
  <c r="V15" i="82"/>
  <c r="V14" i="82"/>
  <c r="V11" i="82"/>
  <c r="V10" i="82"/>
  <c r="V7" i="82"/>
  <c r="V6" i="82"/>
  <c r="V3" i="82"/>
  <c r="V2" i="82"/>
  <c r="V2" i="82" a="1"/>
  <c r="V69" i="82" s="1"/>
  <c r="O2" i="82"/>
  <c r="N2" i="82"/>
  <c r="O4" i="81"/>
  <c r="N4" i="81"/>
  <c r="O3" i="81"/>
  <c r="N3" i="81"/>
  <c r="X36" i="81"/>
  <c r="X35" i="81"/>
  <c r="X34" i="81"/>
  <c r="X32" i="81"/>
  <c r="X31" i="81"/>
  <c r="X30" i="81"/>
  <c r="X28" i="81"/>
  <c r="X27" i="81"/>
  <c r="X26" i="81"/>
  <c r="X24" i="81"/>
  <c r="X23" i="81"/>
  <c r="X22" i="81"/>
  <c r="X20" i="81"/>
  <c r="X19" i="81"/>
  <c r="X18" i="81"/>
  <c r="X16" i="81"/>
  <c r="X15" i="81"/>
  <c r="X14" i="81"/>
  <c r="X12" i="81"/>
  <c r="X11" i="81"/>
  <c r="X10" i="81"/>
  <c r="X8" i="81"/>
  <c r="X7" i="81"/>
  <c r="X6" i="81"/>
  <c r="X4" i="81"/>
  <c r="X3" i="81"/>
  <c r="X2" i="81"/>
  <c r="X2" i="81" a="1"/>
  <c r="X37" i="81" s="1"/>
  <c r="V72" i="81"/>
  <c r="V71" i="81"/>
  <c r="V70" i="81"/>
  <c r="V68" i="81"/>
  <c r="V67" i="81"/>
  <c r="V66" i="81"/>
  <c r="V64" i="81"/>
  <c r="V63" i="81"/>
  <c r="V62" i="81"/>
  <c r="V60" i="81"/>
  <c r="V59" i="81"/>
  <c r="V58" i="81"/>
  <c r="V56" i="81"/>
  <c r="V55" i="81"/>
  <c r="V54" i="81"/>
  <c r="V52" i="81"/>
  <c r="V51" i="81"/>
  <c r="V50" i="81"/>
  <c r="V48" i="81"/>
  <c r="V47" i="81"/>
  <c r="V46" i="81"/>
  <c r="V44" i="81"/>
  <c r="V43" i="81"/>
  <c r="V42" i="81"/>
  <c r="V40" i="81"/>
  <c r="V39" i="81"/>
  <c r="V38" i="81"/>
  <c r="V36" i="81"/>
  <c r="V35" i="81"/>
  <c r="V34" i="81"/>
  <c r="V32" i="81"/>
  <c r="V31" i="81"/>
  <c r="V30" i="81"/>
  <c r="V28" i="81"/>
  <c r="V27" i="81"/>
  <c r="V26" i="81"/>
  <c r="V24" i="81"/>
  <c r="V23" i="81"/>
  <c r="V22" i="81"/>
  <c r="V20" i="81"/>
  <c r="V19" i="81"/>
  <c r="V18" i="81"/>
  <c r="V16" i="81"/>
  <c r="V15" i="81"/>
  <c r="V14" i="81"/>
  <c r="V12" i="81"/>
  <c r="V11" i="81"/>
  <c r="V10" i="81"/>
  <c r="V8" i="81"/>
  <c r="V7" i="81"/>
  <c r="V6" i="81"/>
  <c r="V4" i="81"/>
  <c r="V3" i="81"/>
  <c r="V2" i="81"/>
  <c r="V2" i="81" a="1"/>
  <c r="V69" i="81" s="1"/>
  <c r="O2" i="81"/>
  <c r="N2" i="81"/>
  <c r="O4" i="80"/>
  <c r="N4" i="80"/>
  <c r="O3" i="80"/>
  <c r="N3" i="80"/>
  <c r="X34" i="80"/>
  <c r="X30" i="80"/>
  <c r="X26" i="80"/>
  <c r="X22" i="80"/>
  <c r="X18" i="80"/>
  <c r="X14" i="80"/>
  <c r="X10" i="80"/>
  <c r="X6" i="80"/>
  <c r="X2" i="80"/>
  <c r="X2" i="80" a="1"/>
  <c r="X37" i="80" s="1"/>
  <c r="V2" i="80" a="1"/>
  <c r="V69" i="80" s="1"/>
  <c r="O2" i="80"/>
  <c r="N2" i="80"/>
  <c r="O4" i="79"/>
  <c r="N4" i="79"/>
  <c r="O3" i="79"/>
  <c r="N3" i="79"/>
  <c r="X34" i="79"/>
  <c r="X30" i="79"/>
  <c r="X26" i="79"/>
  <c r="X22" i="79"/>
  <c r="X18" i="79"/>
  <c r="X14" i="79"/>
  <c r="X10" i="79"/>
  <c r="X6" i="79"/>
  <c r="X2" i="79"/>
  <c r="X2" i="79" a="1"/>
  <c r="X37" i="79" s="1"/>
  <c r="V2" i="79" a="1"/>
  <c r="V69" i="79" s="1"/>
  <c r="O2" i="79"/>
  <c r="N2" i="79"/>
  <c r="O4" i="78"/>
  <c r="N4" i="78"/>
  <c r="O3" i="78"/>
  <c r="N3" i="78"/>
  <c r="X35" i="78"/>
  <c r="X34" i="78"/>
  <c r="X31" i="78"/>
  <c r="X30" i="78"/>
  <c r="X27" i="78"/>
  <c r="X26" i="78"/>
  <c r="X23" i="78"/>
  <c r="X22" i="78"/>
  <c r="X19" i="78"/>
  <c r="X18" i="78"/>
  <c r="X15" i="78"/>
  <c r="X14" i="78"/>
  <c r="X11" i="78"/>
  <c r="X10" i="78"/>
  <c r="X7" i="78"/>
  <c r="X6" i="78"/>
  <c r="X3" i="78"/>
  <c r="X2" i="78"/>
  <c r="X2" i="78" a="1"/>
  <c r="X37" i="78" s="1"/>
  <c r="V34" i="78"/>
  <c r="V30" i="78"/>
  <c r="V26" i="78"/>
  <c r="V22" i="78"/>
  <c r="V18" i="78"/>
  <c r="V14" i="78"/>
  <c r="V10" i="78"/>
  <c r="V6" i="78"/>
  <c r="V2" i="78"/>
  <c r="V2" i="78" a="1"/>
  <c r="V69" i="78" s="1"/>
  <c r="O2" i="78"/>
  <c r="N2" i="78"/>
  <c r="O4" i="77"/>
  <c r="N4" i="77"/>
  <c r="O3" i="77"/>
  <c r="N3" i="77"/>
  <c r="X34" i="77"/>
  <c r="X30" i="77"/>
  <c r="X26" i="77"/>
  <c r="X22" i="77"/>
  <c r="X18" i="77"/>
  <c r="X14" i="77"/>
  <c r="X10" i="77"/>
  <c r="X6" i="77"/>
  <c r="X2" i="77"/>
  <c r="X2" i="77" a="1"/>
  <c r="X37" i="77" s="1"/>
  <c r="V2" i="77" a="1"/>
  <c r="V69" i="77" s="1"/>
  <c r="O2" i="77"/>
  <c r="N2" i="77"/>
  <c r="O4" i="76"/>
  <c r="N4" i="76"/>
  <c r="O3" i="76"/>
  <c r="N3" i="76"/>
  <c r="X2" i="76" a="1"/>
  <c r="X37" i="76" s="1"/>
  <c r="V2" i="76" a="1"/>
  <c r="V72" i="76" s="1"/>
  <c r="O2" i="76"/>
  <c r="N2" i="76"/>
  <c r="O4" i="75"/>
  <c r="N4" i="75"/>
  <c r="O3" i="75"/>
  <c r="N3" i="75"/>
  <c r="X34" i="75"/>
  <c r="X30" i="75"/>
  <c r="X26" i="75"/>
  <c r="X22" i="75"/>
  <c r="X18" i="75"/>
  <c r="X14" i="75"/>
  <c r="X11" i="75"/>
  <c r="X10" i="75"/>
  <c r="X7" i="75"/>
  <c r="X6" i="75"/>
  <c r="X3" i="75"/>
  <c r="X2" i="75"/>
  <c r="X2" i="75" a="1"/>
  <c r="X37" i="75" s="1"/>
  <c r="V2" i="75" a="1"/>
  <c r="V69" i="75" s="1"/>
  <c r="O2" i="75"/>
  <c r="N2" i="75"/>
  <c r="O4" i="74"/>
  <c r="N4" i="74"/>
  <c r="O3" i="74"/>
  <c r="N3" i="74"/>
  <c r="X2" i="74" a="1"/>
  <c r="X37" i="74" s="1"/>
  <c r="V2" i="74" a="1"/>
  <c r="V72" i="74" s="1"/>
  <c r="O2" i="74"/>
  <c r="N2" i="74"/>
  <c r="O4" i="73"/>
  <c r="N4" i="73"/>
  <c r="O3" i="73"/>
  <c r="N3" i="73"/>
  <c r="X2" i="73" a="1"/>
  <c r="X37" i="73" s="1"/>
  <c r="V2" i="73" a="1"/>
  <c r="V72" i="73" s="1"/>
  <c r="O2" i="73"/>
  <c r="N2" i="73"/>
  <c r="O4" i="72"/>
  <c r="N4" i="72"/>
  <c r="O3" i="72"/>
  <c r="N3" i="72"/>
  <c r="X36" i="72"/>
  <c r="X32" i="72"/>
  <c r="X28" i="72"/>
  <c r="X24" i="72"/>
  <c r="X20" i="72"/>
  <c r="X16" i="72"/>
  <c r="X12" i="72"/>
  <c r="X8" i="72"/>
  <c r="X4" i="72"/>
  <c r="X2" i="72" a="1"/>
  <c r="X35" i="72" s="1"/>
  <c r="V72" i="72"/>
  <c r="V68" i="72"/>
  <c r="V64" i="72"/>
  <c r="V60" i="72"/>
  <c r="V56" i="72"/>
  <c r="V52" i="72"/>
  <c r="V48" i="72"/>
  <c r="V44" i="72"/>
  <c r="V40" i="72"/>
  <c r="V36" i="72"/>
  <c r="V32" i="72"/>
  <c r="V28" i="72"/>
  <c r="V24" i="72"/>
  <c r="V20" i="72"/>
  <c r="V16" i="72"/>
  <c r="V12" i="72"/>
  <c r="V8" i="72"/>
  <c r="V4" i="72"/>
  <c r="V2" i="72" a="1"/>
  <c r="V71" i="72" s="1"/>
  <c r="O2" i="72"/>
  <c r="N2" i="72"/>
  <c r="V3" i="98" l="1"/>
  <c r="V7" i="98"/>
  <c r="V11" i="98"/>
  <c r="V15" i="98"/>
  <c r="V19" i="98"/>
  <c r="V23" i="98"/>
  <c r="V27" i="98"/>
  <c r="V31" i="98"/>
  <c r="V35" i="98"/>
  <c r="V39" i="98"/>
  <c r="V43" i="98"/>
  <c r="V47" i="98"/>
  <c r="V51" i="98"/>
  <c r="V55" i="98"/>
  <c r="V59" i="98"/>
  <c r="V63" i="98"/>
  <c r="V67" i="98"/>
  <c r="V71" i="98"/>
  <c r="X3" i="98"/>
  <c r="X7" i="98"/>
  <c r="X11" i="98"/>
  <c r="X15" i="98"/>
  <c r="X19" i="98"/>
  <c r="X23" i="98"/>
  <c r="X27" i="98"/>
  <c r="X31" i="98"/>
  <c r="X35" i="98"/>
  <c r="V4" i="98"/>
  <c r="V8" i="98"/>
  <c r="V12" i="98"/>
  <c r="V16" i="98"/>
  <c r="V20" i="98"/>
  <c r="V24" i="98"/>
  <c r="V28" i="98"/>
  <c r="V32" i="98"/>
  <c r="V36" i="98"/>
  <c r="V40" i="98"/>
  <c r="V44" i="98"/>
  <c r="V48" i="98"/>
  <c r="V52" i="98"/>
  <c r="V56" i="98"/>
  <c r="V60" i="98"/>
  <c r="V64" i="98"/>
  <c r="V68" i="98"/>
  <c r="V72" i="98"/>
  <c r="X4" i="98"/>
  <c r="X8" i="98"/>
  <c r="X12" i="98"/>
  <c r="X16" i="98"/>
  <c r="X20" i="98"/>
  <c r="X24" i="98"/>
  <c r="X28" i="98"/>
  <c r="X32" i="98"/>
  <c r="X36" i="98"/>
  <c r="V5" i="98"/>
  <c r="V9" i="98"/>
  <c r="V13" i="98"/>
  <c r="V17" i="98"/>
  <c r="V21" i="98"/>
  <c r="V25" i="98"/>
  <c r="V29" i="98"/>
  <c r="V33" i="98"/>
  <c r="V37" i="98"/>
  <c r="V41" i="98"/>
  <c r="V45" i="98"/>
  <c r="V49" i="98"/>
  <c r="V53" i="98"/>
  <c r="V57" i="98"/>
  <c r="V61" i="98"/>
  <c r="V65" i="98"/>
  <c r="X5" i="98"/>
  <c r="X9" i="98"/>
  <c r="X13" i="98"/>
  <c r="X17" i="98"/>
  <c r="X21" i="98"/>
  <c r="X25" i="98"/>
  <c r="X29" i="98"/>
  <c r="X33" i="98"/>
  <c r="V3" i="97"/>
  <c r="V7" i="97"/>
  <c r="V11" i="97"/>
  <c r="V15" i="97"/>
  <c r="V19" i="97"/>
  <c r="V23" i="97"/>
  <c r="V27" i="97"/>
  <c r="V31" i="97"/>
  <c r="V35" i="97"/>
  <c r="V39" i="97"/>
  <c r="V43" i="97"/>
  <c r="V47" i="97"/>
  <c r="V51" i="97"/>
  <c r="V55" i="97"/>
  <c r="V59" i="97"/>
  <c r="V63" i="97"/>
  <c r="V67" i="97"/>
  <c r="V71" i="97"/>
  <c r="X3" i="97"/>
  <c r="X7" i="97"/>
  <c r="X11" i="97"/>
  <c r="X15" i="97"/>
  <c r="X19" i="97"/>
  <c r="X23" i="97"/>
  <c r="X27" i="97"/>
  <c r="X31" i="97"/>
  <c r="X35" i="97"/>
  <c r="V4" i="97"/>
  <c r="V8" i="97"/>
  <c r="V12" i="97"/>
  <c r="V16" i="97"/>
  <c r="V20" i="97"/>
  <c r="V24" i="97"/>
  <c r="V28" i="97"/>
  <c r="V32" i="97"/>
  <c r="V36" i="97"/>
  <c r="V40" i="97"/>
  <c r="V44" i="97"/>
  <c r="V48" i="97"/>
  <c r="V52" i="97"/>
  <c r="V56" i="97"/>
  <c r="V60" i="97"/>
  <c r="V64" i="97"/>
  <c r="V68" i="97"/>
  <c r="V72" i="97"/>
  <c r="X4" i="97"/>
  <c r="X8" i="97"/>
  <c r="X12" i="97"/>
  <c r="X16" i="97"/>
  <c r="X20" i="97"/>
  <c r="X24" i="97"/>
  <c r="X28" i="97"/>
  <c r="X32" i="97"/>
  <c r="X36" i="97"/>
  <c r="V5" i="97"/>
  <c r="V9" i="97"/>
  <c r="V13" i="97"/>
  <c r="V17" i="97"/>
  <c r="V21" i="97"/>
  <c r="V25" i="97"/>
  <c r="V29" i="97"/>
  <c r="V33" i="97"/>
  <c r="V37" i="97"/>
  <c r="V41" i="97"/>
  <c r="V45" i="97"/>
  <c r="V49" i="97"/>
  <c r="V53" i="97"/>
  <c r="V57" i="97"/>
  <c r="V61" i="97"/>
  <c r="V65" i="97"/>
  <c r="X5" i="97"/>
  <c r="X9" i="97"/>
  <c r="X13" i="97"/>
  <c r="X17" i="97"/>
  <c r="X21" i="97"/>
  <c r="X25" i="97"/>
  <c r="X29" i="97"/>
  <c r="X33" i="97"/>
  <c r="V4" i="96"/>
  <c r="V8" i="96"/>
  <c r="V12" i="96"/>
  <c r="V16" i="96"/>
  <c r="V20" i="96"/>
  <c r="V24" i="96"/>
  <c r="V28" i="96"/>
  <c r="V32" i="96"/>
  <c r="V36" i="96"/>
  <c r="V40" i="96"/>
  <c r="V44" i="96"/>
  <c r="V48" i="96"/>
  <c r="V52" i="96"/>
  <c r="V56" i="96"/>
  <c r="V60" i="96"/>
  <c r="V64" i="96"/>
  <c r="V68" i="96"/>
  <c r="V72" i="96"/>
  <c r="X4" i="96"/>
  <c r="X8" i="96"/>
  <c r="X12" i="96"/>
  <c r="X16" i="96"/>
  <c r="X20" i="96"/>
  <c r="X24" i="96"/>
  <c r="X28" i="96"/>
  <c r="X32" i="96"/>
  <c r="X36" i="96"/>
  <c r="V5" i="96"/>
  <c r="V9" i="96"/>
  <c r="V13" i="96"/>
  <c r="V17" i="96"/>
  <c r="V21" i="96"/>
  <c r="V25" i="96"/>
  <c r="V29" i="96"/>
  <c r="V33" i="96"/>
  <c r="V37" i="96"/>
  <c r="V41" i="96"/>
  <c r="V45" i="96"/>
  <c r="V49" i="96"/>
  <c r="V53" i="96"/>
  <c r="V57" i="96"/>
  <c r="V61" i="96"/>
  <c r="V65" i="96"/>
  <c r="X5" i="96"/>
  <c r="X9" i="96"/>
  <c r="X13" i="96"/>
  <c r="X17" i="96"/>
  <c r="X21" i="96"/>
  <c r="X25" i="96"/>
  <c r="X29" i="96"/>
  <c r="X33" i="96"/>
  <c r="V10" i="95"/>
  <c r="V3" i="95"/>
  <c r="V7" i="95"/>
  <c r="V11" i="95"/>
  <c r="V15" i="95"/>
  <c r="V19" i="95"/>
  <c r="V23" i="95"/>
  <c r="V27" i="95"/>
  <c r="V31" i="95"/>
  <c r="V35" i="95"/>
  <c r="V39" i="95"/>
  <c r="V43" i="95"/>
  <c r="V47" i="95"/>
  <c r="V51" i="95"/>
  <c r="V55" i="95"/>
  <c r="V59" i="95"/>
  <c r="V63" i="95"/>
  <c r="V67" i="95"/>
  <c r="V71" i="95"/>
  <c r="X3" i="95"/>
  <c r="X7" i="95"/>
  <c r="X11" i="95"/>
  <c r="X15" i="95"/>
  <c r="X19" i="95"/>
  <c r="X23" i="95"/>
  <c r="X27" i="95"/>
  <c r="X31" i="95"/>
  <c r="X35" i="95"/>
  <c r="V2" i="95"/>
  <c r="V6" i="95"/>
  <c r="V14" i="95"/>
  <c r="V18" i="95"/>
  <c r="V22" i="95"/>
  <c r="V26" i="95"/>
  <c r="V30" i="95"/>
  <c r="V34" i="95"/>
  <c r="V38" i="95"/>
  <c r="V42" i="95"/>
  <c r="V46" i="95"/>
  <c r="V50" i="95"/>
  <c r="V54" i="95"/>
  <c r="V58" i="95"/>
  <c r="V62" i="95"/>
  <c r="V66" i="95"/>
  <c r="V70" i="95"/>
  <c r="V4" i="95"/>
  <c r="V8" i="95"/>
  <c r="V12" i="95"/>
  <c r="V16" i="95"/>
  <c r="V20" i="95"/>
  <c r="V24" i="95"/>
  <c r="V28" i="95"/>
  <c r="V32" i="95"/>
  <c r="V36" i="95"/>
  <c r="V40" i="95"/>
  <c r="V44" i="95"/>
  <c r="V48" i="95"/>
  <c r="V52" i="95"/>
  <c r="V56" i="95"/>
  <c r="V60" i="95"/>
  <c r="V64" i="95"/>
  <c r="V68" i="95"/>
  <c r="V72" i="95"/>
  <c r="X4" i="95"/>
  <c r="X8" i="95"/>
  <c r="X12" i="95"/>
  <c r="X16" i="95"/>
  <c r="X20" i="95"/>
  <c r="X24" i="95"/>
  <c r="X28" i="95"/>
  <c r="X32" i="95"/>
  <c r="X36" i="95"/>
  <c r="V5" i="95"/>
  <c r="V9" i="95"/>
  <c r="V13" i="95"/>
  <c r="V17" i="95"/>
  <c r="V21" i="95"/>
  <c r="V25" i="95"/>
  <c r="V29" i="95"/>
  <c r="V33" i="95"/>
  <c r="V37" i="95"/>
  <c r="V41" i="95"/>
  <c r="V45" i="95"/>
  <c r="V49" i="95"/>
  <c r="V53" i="95"/>
  <c r="V57" i="95"/>
  <c r="V61" i="95"/>
  <c r="V65" i="95"/>
  <c r="X5" i="95"/>
  <c r="X9" i="95"/>
  <c r="X13" i="95"/>
  <c r="X17" i="95"/>
  <c r="X21" i="95"/>
  <c r="X25" i="95"/>
  <c r="X29" i="95"/>
  <c r="X33" i="95"/>
  <c r="V3" i="94"/>
  <c r="V7" i="94"/>
  <c r="V11" i="94"/>
  <c r="V15" i="94"/>
  <c r="V19" i="94"/>
  <c r="V23" i="94"/>
  <c r="V27" i="94"/>
  <c r="V31" i="94"/>
  <c r="V35" i="94"/>
  <c r="V39" i="94"/>
  <c r="V43" i="94"/>
  <c r="V47" i="94"/>
  <c r="V51" i="94"/>
  <c r="V55" i="94"/>
  <c r="V59" i="94"/>
  <c r="V63" i="94"/>
  <c r="V67" i="94"/>
  <c r="V71" i="94"/>
  <c r="X3" i="94"/>
  <c r="X7" i="94"/>
  <c r="X11" i="94"/>
  <c r="X15" i="94"/>
  <c r="X19" i="94"/>
  <c r="X23" i="94"/>
  <c r="X27" i="94"/>
  <c r="X31" i="94"/>
  <c r="X35" i="94"/>
  <c r="V4" i="94"/>
  <c r="V8" i="94"/>
  <c r="V12" i="94"/>
  <c r="V16" i="94"/>
  <c r="V20" i="94"/>
  <c r="V24" i="94"/>
  <c r="V28" i="94"/>
  <c r="V32" i="94"/>
  <c r="V36" i="94"/>
  <c r="V40" i="94"/>
  <c r="V44" i="94"/>
  <c r="V48" i="94"/>
  <c r="V52" i="94"/>
  <c r="V56" i="94"/>
  <c r="V60" i="94"/>
  <c r="V64" i="94"/>
  <c r="V68" i="94"/>
  <c r="V72" i="94"/>
  <c r="X4" i="94"/>
  <c r="X8" i="94"/>
  <c r="X12" i="94"/>
  <c r="X16" i="94"/>
  <c r="X20" i="94"/>
  <c r="X24" i="94"/>
  <c r="X28" i="94"/>
  <c r="X32" i="94"/>
  <c r="X36" i="94"/>
  <c r="V5" i="94"/>
  <c r="V9" i="94"/>
  <c r="V13" i="94"/>
  <c r="V17" i="94"/>
  <c r="V21" i="94"/>
  <c r="V25" i="94"/>
  <c r="V29" i="94"/>
  <c r="V33" i="94"/>
  <c r="V37" i="94"/>
  <c r="V41" i="94"/>
  <c r="V45" i="94"/>
  <c r="V49" i="94"/>
  <c r="V53" i="94"/>
  <c r="V57" i="94"/>
  <c r="V61" i="94"/>
  <c r="V65" i="94"/>
  <c r="X5" i="94"/>
  <c r="X9" i="94"/>
  <c r="X13" i="94"/>
  <c r="X17" i="94"/>
  <c r="X21" i="94"/>
  <c r="X25" i="94"/>
  <c r="X29" i="94"/>
  <c r="X33" i="94"/>
  <c r="V3" i="93"/>
  <c r="V7" i="93"/>
  <c r="V11" i="93"/>
  <c r="V15" i="93"/>
  <c r="V19" i="93"/>
  <c r="V23" i="93"/>
  <c r="V27" i="93"/>
  <c r="V31" i="93"/>
  <c r="V35" i="93"/>
  <c r="V39" i="93"/>
  <c r="V43" i="93"/>
  <c r="V47" i="93"/>
  <c r="V51" i="93"/>
  <c r="V55" i="93"/>
  <c r="V59" i="93"/>
  <c r="V63" i="93"/>
  <c r="V67" i="93"/>
  <c r="V71" i="93"/>
  <c r="X3" i="93"/>
  <c r="X7" i="93"/>
  <c r="X11" i="93"/>
  <c r="X15" i="93"/>
  <c r="X19" i="93"/>
  <c r="X23" i="93"/>
  <c r="X27" i="93"/>
  <c r="X31" i="93"/>
  <c r="X35" i="93"/>
  <c r="V4" i="93"/>
  <c r="V8" i="93"/>
  <c r="V12" i="93"/>
  <c r="V16" i="93"/>
  <c r="V20" i="93"/>
  <c r="V24" i="93"/>
  <c r="V28" i="93"/>
  <c r="V32" i="93"/>
  <c r="V36" i="93"/>
  <c r="V40" i="93"/>
  <c r="V44" i="93"/>
  <c r="V48" i="93"/>
  <c r="V52" i="93"/>
  <c r="V56" i="93"/>
  <c r="V60" i="93"/>
  <c r="V64" i="93"/>
  <c r="V68" i="93"/>
  <c r="V72" i="93"/>
  <c r="X4" i="93"/>
  <c r="X8" i="93"/>
  <c r="X12" i="93"/>
  <c r="X16" i="93"/>
  <c r="X20" i="93"/>
  <c r="X24" i="93"/>
  <c r="X28" i="93"/>
  <c r="X32" i="93"/>
  <c r="X36" i="93"/>
  <c r="V5" i="93"/>
  <c r="V9" i="93"/>
  <c r="V13" i="93"/>
  <c r="V17" i="93"/>
  <c r="V21" i="93"/>
  <c r="V25" i="93"/>
  <c r="V29" i="93"/>
  <c r="V33" i="93"/>
  <c r="V37" i="93"/>
  <c r="V41" i="93"/>
  <c r="V45" i="93"/>
  <c r="V49" i="93"/>
  <c r="V53" i="93"/>
  <c r="V57" i="93"/>
  <c r="V61" i="93"/>
  <c r="V65" i="93"/>
  <c r="X5" i="93"/>
  <c r="X9" i="93"/>
  <c r="X13" i="93"/>
  <c r="X17" i="93"/>
  <c r="X21" i="93"/>
  <c r="X25" i="93"/>
  <c r="X29" i="93"/>
  <c r="X33" i="93"/>
  <c r="V3" i="92"/>
  <c r="V7" i="92"/>
  <c r="V11" i="92"/>
  <c r="V15" i="92"/>
  <c r="V19" i="92"/>
  <c r="V23" i="92"/>
  <c r="V27" i="92"/>
  <c r="V31" i="92"/>
  <c r="V35" i="92"/>
  <c r="V39" i="92"/>
  <c r="V43" i="92"/>
  <c r="V47" i="92"/>
  <c r="V51" i="92"/>
  <c r="V55" i="92"/>
  <c r="V59" i="92"/>
  <c r="V63" i="92"/>
  <c r="V67" i="92"/>
  <c r="V71" i="92"/>
  <c r="X3" i="92"/>
  <c r="X7" i="92"/>
  <c r="X11" i="92"/>
  <c r="X15" i="92"/>
  <c r="X19" i="92"/>
  <c r="X23" i="92"/>
  <c r="X27" i="92"/>
  <c r="X31" i="92"/>
  <c r="X35" i="92"/>
  <c r="V4" i="92"/>
  <c r="V8" i="92"/>
  <c r="V12" i="92"/>
  <c r="V16" i="92"/>
  <c r="V20" i="92"/>
  <c r="V24" i="92"/>
  <c r="V28" i="92"/>
  <c r="V32" i="92"/>
  <c r="V36" i="92"/>
  <c r="V40" i="92"/>
  <c r="V44" i="92"/>
  <c r="V48" i="92"/>
  <c r="V52" i="92"/>
  <c r="V56" i="92"/>
  <c r="V60" i="92"/>
  <c r="V64" i="92"/>
  <c r="V68" i="92"/>
  <c r="V72" i="92"/>
  <c r="X4" i="92"/>
  <c r="X8" i="92"/>
  <c r="X12" i="92"/>
  <c r="X16" i="92"/>
  <c r="X20" i="92"/>
  <c r="X24" i="92"/>
  <c r="X28" i="92"/>
  <c r="X32" i="92"/>
  <c r="X36" i="92"/>
  <c r="V5" i="92"/>
  <c r="V9" i="92"/>
  <c r="V13" i="92"/>
  <c r="V17" i="92"/>
  <c r="V21" i="92"/>
  <c r="V25" i="92"/>
  <c r="V29" i="92"/>
  <c r="V33" i="92"/>
  <c r="V37" i="92"/>
  <c r="V41" i="92"/>
  <c r="V45" i="92"/>
  <c r="V49" i="92"/>
  <c r="V53" i="92"/>
  <c r="V57" i="92"/>
  <c r="V61" i="92"/>
  <c r="V65" i="92"/>
  <c r="X5" i="92"/>
  <c r="X9" i="92"/>
  <c r="X13" i="92"/>
  <c r="X17" i="92"/>
  <c r="X21" i="92"/>
  <c r="X25" i="92"/>
  <c r="X29" i="92"/>
  <c r="X33" i="92"/>
  <c r="V3" i="91"/>
  <c r="V7" i="91"/>
  <c r="V11" i="91"/>
  <c r="V15" i="91"/>
  <c r="V19" i="91"/>
  <c r="V23" i="91"/>
  <c r="V27" i="91"/>
  <c r="V31" i="91"/>
  <c r="V35" i="91"/>
  <c r="V39" i="91"/>
  <c r="V43" i="91"/>
  <c r="V47" i="91"/>
  <c r="V51" i="91"/>
  <c r="V55" i="91"/>
  <c r="V59" i="91"/>
  <c r="V63" i="91"/>
  <c r="V67" i="91"/>
  <c r="V71" i="91"/>
  <c r="X3" i="91"/>
  <c r="X7" i="91"/>
  <c r="X11" i="91"/>
  <c r="X15" i="91"/>
  <c r="X19" i="91"/>
  <c r="X23" i="91"/>
  <c r="X27" i="91"/>
  <c r="X31" i="91"/>
  <c r="X35" i="91"/>
  <c r="V4" i="91"/>
  <c r="V8" i="91"/>
  <c r="V12" i="91"/>
  <c r="V16" i="91"/>
  <c r="V20" i="91"/>
  <c r="V24" i="91"/>
  <c r="V28" i="91"/>
  <c r="V32" i="91"/>
  <c r="V36" i="91"/>
  <c r="V40" i="91"/>
  <c r="V44" i="91"/>
  <c r="V48" i="91"/>
  <c r="V52" i="91"/>
  <c r="V56" i="91"/>
  <c r="V60" i="91"/>
  <c r="V64" i="91"/>
  <c r="V68" i="91"/>
  <c r="V72" i="91"/>
  <c r="X4" i="91"/>
  <c r="X8" i="91"/>
  <c r="X12" i="91"/>
  <c r="X16" i="91"/>
  <c r="X20" i="91"/>
  <c r="X24" i="91"/>
  <c r="X28" i="91"/>
  <c r="X32" i="91"/>
  <c r="X36" i="91"/>
  <c r="V5" i="91"/>
  <c r="V9" i="91"/>
  <c r="V13" i="91"/>
  <c r="V17" i="91"/>
  <c r="V21" i="91"/>
  <c r="V25" i="91"/>
  <c r="V29" i="91"/>
  <c r="V33" i="91"/>
  <c r="V37" i="91"/>
  <c r="V41" i="91"/>
  <c r="V45" i="91"/>
  <c r="V49" i="91"/>
  <c r="V53" i="91"/>
  <c r="V57" i="91"/>
  <c r="V61" i="91"/>
  <c r="V65" i="91"/>
  <c r="X5" i="91"/>
  <c r="X9" i="91"/>
  <c r="X13" i="91"/>
  <c r="X17" i="91"/>
  <c r="X21" i="91"/>
  <c r="X25" i="91"/>
  <c r="X29" i="91"/>
  <c r="X33" i="91"/>
  <c r="V3" i="90"/>
  <c r="V7" i="90"/>
  <c r="V11" i="90"/>
  <c r="V15" i="90"/>
  <c r="V19" i="90"/>
  <c r="V23" i="90"/>
  <c r="V27" i="90"/>
  <c r="V31" i="90"/>
  <c r="V35" i="90"/>
  <c r="V39" i="90"/>
  <c r="V43" i="90"/>
  <c r="V47" i="90"/>
  <c r="V51" i="90"/>
  <c r="V55" i="90"/>
  <c r="V59" i="90"/>
  <c r="V63" i="90"/>
  <c r="V67" i="90"/>
  <c r="V71" i="90"/>
  <c r="X3" i="90"/>
  <c r="X7" i="90"/>
  <c r="X11" i="90"/>
  <c r="X15" i="90"/>
  <c r="X19" i="90"/>
  <c r="X23" i="90"/>
  <c r="X27" i="90"/>
  <c r="X31" i="90"/>
  <c r="X35" i="90"/>
  <c r="V4" i="90"/>
  <c r="V8" i="90"/>
  <c r="V12" i="90"/>
  <c r="V16" i="90"/>
  <c r="V20" i="90"/>
  <c r="V24" i="90"/>
  <c r="V28" i="90"/>
  <c r="V32" i="90"/>
  <c r="V36" i="90"/>
  <c r="V40" i="90"/>
  <c r="V44" i="90"/>
  <c r="V48" i="90"/>
  <c r="V52" i="90"/>
  <c r="V56" i="90"/>
  <c r="V60" i="90"/>
  <c r="V64" i="90"/>
  <c r="V68" i="90"/>
  <c r="V72" i="90"/>
  <c r="X4" i="90"/>
  <c r="X8" i="90"/>
  <c r="X12" i="90"/>
  <c r="X16" i="90"/>
  <c r="X20" i="90"/>
  <c r="X24" i="90"/>
  <c r="X28" i="90"/>
  <c r="X32" i="90"/>
  <c r="X36" i="90"/>
  <c r="V5" i="90"/>
  <c r="V9" i="90"/>
  <c r="V13" i="90"/>
  <c r="V17" i="90"/>
  <c r="V21" i="90"/>
  <c r="V25" i="90"/>
  <c r="V29" i="90"/>
  <c r="V33" i="90"/>
  <c r="V37" i="90"/>
  <c r="V41" i="90"/>
  <c r="V45" i="90"/>
  <c r="V49" i="90"/>
  <c r="V53" i="90"/>
  <c r="V57" i="90"/>
  <c r="V61" i="90"/>
  <c r="V65" i="90"/>
  <c r="X5" i="90"/>
  <c r="X9" i="90"/>
  <c r="X13" i="90"/>
  <c r="X17" i="90"/>
  <c r="X21" i="90"/>
  <c r="X25" i="90"/>
  <c r="X29" i="90"/>
  <c r="X33" i="90"/>
  <c r="V3" i="89"/>
  <c r="V7" i="89"/>
  <c r="V11" i="89"/>
  <c r="V15" i="89"/>
  <c r="V19" i="89"/>
  <c r="V23" i="89"/>
  <c r="V27" i="89"/>
  <c r="V31" i="89"/>
  <c r="V35" i="89"/>
  <c r="V39" i="89"/>
  <c r="V43" i="89"/>
  <c r="V47" i="89"/>
  <c r="V51" i="89"/>
  <c r="V55" i="89"/>
  <c r="V59" i="89"/>
  <c r="V63" i="89"/>
  <c r="V67" i="89"/>
  <c r="V71" i="89"/>
  <c r="X3" i="89"/>
  <c r="X7" i="89"/>
  <c r="X11" i="89"/>
  <c r="X15" i="89"/>
  <c r="X19" i="89"/>
  <c r="X23" i="89"/>
  <c r="X27" i="89"/>
  <c r="X31" i="89"/>
  <c r="X35" i="89"/>
  <c r="V4" i="89"/>
  <c r="V8" i="89"/>
  <c r="V12" i="89"/>
  <c r="V16" i="89"/>
  <c r="V20" i="89"/>
  <c r="V24" i="89"/>
  <c r="V28" i="89"/>
  <c r="V32" i="89"/>
  <c r="V36" i="89"/>
  <c r="V40" i="89"/>
  <c r="V44" i="89"/>
  <c r="V48" i="89"/>
  <c r="V52" i="89"/>
  <c r="V56" i="89"/>
  <c r="V60" i="89"/>
  <c r="V64" i="89"/>
  <c r="V68" i="89"/>
  <c r="V72" i="89"/>
  <c r="X4" i="89"/>
  <c r="X8" i="89"/>
  <c r="X12" i="89"/>
  <c r="X16" i="89"/>
  <c r="X20" i="89"/>
  <c r="X24" i="89"/>
  <c r="X28" i="89"/>
  <c r="X32" i="89"/>
  <c r="X36" i="89"/>
  <c r="V5" i="89"/>
  <c r="V9" i="89"/>
  <c r="V13" i="89"/>
  <c r="V17" i="89"/>
  <c r="V21" i="89"/>
  <c r="V25" i="89"/>
  <c r="V29" i="89"/>
  <c r="V33" i="89"/>
  <c r="V37" i="89"/>
  <c r="V41" i="89"/>
  <c r="V45" i="89"/>
  <c r="V49" i="89"/>
  <c r="V53" i="89"/>
  <c r="V57" i="89"/>
  <c r="V61" i="89"/>
  <c r="V65" i="89"/>
  <c r="X5" i="89"/>
  <c r="X9" i="89"/>
  <c r="X13" i="89"/>
  <c r="X17" i="89"/>
  <c r="X21" i="89"/>
  <c r="X25" i="89"/>
  <c r="X29" i="89"/>
  <c r="X33" i="89"/>
  <c r="V3" i="88"/>
  <c r="V7" i="88"/>
  <c r="V11" i="88"/>
  <c r="V15" i="88"/>
  <c r="V19" i="88"/>
  <c r="V23" i="88"/>
  <c r="V27" i="88"/>
  <c r="V31" i="88"/>
  <c r="V35" i="88"/>
  <c r="V39" i="88"/>
  <c r="V43" i="88"/>
  <c r="V47" i="88"/>
  <c r="V51" i="88"/>
  <c r="V55" i="88"/>
  <c r="V59" i="88"/>
  <c r="V63" i="88"/>
  <c r="V67" i="88"/>
  <c r="V71" i="88"/>
  <c r="X3" i="88"/>
  <c r="X7" i="88"/>
  <c r="X11" i="88"/>
  <c r="X15" i="88"/>
  <c r="X19" i="88"/>
  <c r="X23" i="88"/>
  <c r="X27" i="88"/>
  <c r="X31" i="88"/>
  <c r="X35" i="88"/>
  <c r="V4" i="88"/>
  <c r="V8" i="88"/>
  <c r="V12" i="88"/>
  <c r="V16" i="88"/>
  <c r="V20" i="88"/>
  <c r="V24" i="88"/>
  <c r="V28" i="88"/>
  <c r="V32" i="88"/>
  <c r="V36" i="88"/>
  <c r="V40" i="88"/>
  <c r="V44" i="88"/>
  <c r="V48" i="88"/>
  <c r="V52" i="88"/>
  <c r="V56" i="88"/>
  <c r="V60" i="88"/>
  <c r="V64" i="88"/>
  <c r="V68" i="88"/>
  <c r="V72" i="88"/>
  <c r="X4" i="88"/>
  <c r="X8" i="88"/>
  <c r="X12" i="88"/>
  <c r="X16" i="88"/>
  <c r="X20" i="88"/>
  <c r="X24" i="88"/>
  <c r="X28" i="88"/>
  <c r="X32" i="88"/>
  <c r="X36" i="88"/>
  <c r="V5" i="88"/>
  <c r="V9" i="88"/>
  <c r="V13" i="88"/>
  <c r="V17" i="88"/>
  <c r="V21" i="88"/>
  <c r="V25" i="88"/>
  <c r="V29" i="88"/>
  <c r="V33" i="88"/>
  <c r="V37" i="88"/>
  <c r="V41" i="88"/>
  <c r="V45" i="88"/>
  <c r="V49" i="88"/>
  <c r="V53" i="88"/>
  <c r="V57" i="88"/>
  <c r="V61" i="88"/>
  <c r="V65" i="88"/>
  <c r="X5" i="88"/>
  <c r="X9" i="88"/>
  <c r="X13" i="88"/>
  <c r="X17" i="88"/>
  <c r="X21" i="88"/>
  <c r="X25" i="88"/>
  <c r="X29" i="88"/>
  <c r="X33" i="88"/>
  <c r="V2" i="87"/>
  <c r="V6" i="87"/>
  <c r="V10" i="87"/>
  <c r="V14" i="87"/>
  <c r="V18" i="87"/>
  <c r="V22" i="87"/>
  <c r="V26" i="87"/>
  <c r="V30" i="87"/>
  <c r="V34" i="87"/>
  <c r="V38" i="87"/>
  <c r="V42" i="87"/>
  <c r="V46" i="87"/>
  <c r="V50" i="87"/>
  <c r="V54" i="87"/>
  <c r="V58" i="87"/>
  <c r="V62" i="87"/>
  <c r="V66" i="87"/>
  <c r="V70" i="87"/>
  <c r="X6" i="87"/>
  <c r="X10" i="87"/>
  <c r="X14" i="87"/>
  <c r="X18" i="87"/>
  <c r="X22" i="87"/>
  <c r="X26" i="87"/>
  <c r="X30" i="87"/>
  <c r="X34" i="87"/>
  <c r="V3" i="87"/>
  <c r="V7" i="87"/>
  <c r="V11" i="87"/>
  <c r="V15" i="87"/>
  <c r="V19" i="87"/>
  <c r="V23" i="87"/>
  <c r="V27" i="87"/>
  <c r="V31" i="87"/>
  <c r="V35" i="87"/>
  <c r="V39" i="87"/>
  <c r="V43" i="87"/>
  <c r="V47" i="87"/>
  <c r="V51" i="87"/>
  <c r="V55" i="87"/>
  <c r="V59" i="87"/>
  <c r="V63" i="87"/>
  <c r="V67" i="87"/>
  <c r="V71" i="87"/>
  <c r="X3" i="87"/>
  <c r="X7" i="87"/>
  <c r="X11" i="87"/>
  <c r="X15" i="87"/>
  <c r="X19" i="87"/>
  <c r="X23" i="87"/>
  <c r="X27" i="87"/>
  <c r="X31" i="87"/>
  <c r="X35" i="87"/>
  <c r="V4" i="87"/>
  <c r="V8" i="87"/>
  <c r="V12" i="87"/>
  <c r="V16" i="87"/>
  <c r="V20" i="87"/>
  <c r="V24" i="87"/>
  <c r="V28" i="87"/>
  <c r="V32" i="87"/>
  <c r="V36" i="87"/>
  <c r="V40" i="87"/>
  <c r="V44" i="87"/>
  <c r="V48" i="87"/>
  <c r="V52" i="87"/>
  <c r="V56" i="87"/>
  <c r="V60" i="87"/>
  <c r="V64" i="87"/>
  <c r="V68" i="87"/>
  <c r="V72" i="87"/>
  <c r="X4" i="87"/>
  <c r="X8" i="87"/>
  <c r="X12" i="87"/>
  <c r="X16" i="87"/>
  <c r="X20" i="87"/>
  <c r="X24" i="87"/>
  <c r="X28" i="87"/>
  <c r="X32" i="87"/>
  <c r="X36" i="87"/>
  <c r="V5" i="87"/>
  <c r="V9" i="87"/>
  <c r="V13" i="87"/>
  <c r="V17" i="87"/>
  <c r="V21" i="87"/>
  <c r="V25" i="87"/>
  <c r="V29" i="87"/>
  <c r="V33" i="87"/>
  <c r="V37" i="87"/>
  <c r="V41" i="87"/>
  <c r="V45" i="87"/>
  <c r="V49" i="87"/>
  <c r="V53" i="87"/>
  <c r="V57" i="87"/>
  <c r="V61" i="87"/>
  <c r="V65" i="87"/>
  <c r="X5" i="87"/>
  <c r="X9" i="87"/>
  <c r="X13" i="87"/>
  <c r="X17" i="87"/>
  <c r="X21" i="87"/>
  <c r="X25" i="87"/>
  <c r="X29" i="87"/>
  <c r="X33" i="87"/>
  <c r="V3" i="86"/>
  <c r="V7" i="86"/>
  <c r="V11" i="86"/>
  <c r="V15" i="86"/>
  <c r="V19" i="86"/>
  <c r="V23" i="86"/>
  <c r="V27" i="86"/>
  <c r="V31" i="86"/>
  <c r="V35" i="86"/>
  <c r="V39" i="86"/>
  <c r="V43" i="86"/>
  <c r="V47" i="86"/>
  <c r="V51" i="86"/>
  <c r="V55" i="86"/>
  <c r="V59" i="86"/>
  <c r="V63" i="86"/>
  <c r="V67" i="86"/>
  <c r="V71" i="86"/>
  <c r="X3" i="86"/>
  <c r="X7" i="86"/>
  <c r="X11" i="86"/>
  <c r="X15" i="86"/>
  <c r="X19" i="86"/>
  <c r="X23" i="86"/>
  <c r="X27" i="86"/>
  <c r="X31" i="86"/>
  <c r="X35" i="86"/>
  <c r="V4" i="86"/>
  <c r="V8" i="86"/>
  <c r="V12" i="86"/>
  <c r="V16" i="86"/>
  <c r="V20" i="86"/>
  <c r="V24" i="86"/>
  <c r="V28" i="86"/>
  <c r="V32" i="86"/>
  <c r="V36" i="86"/>
  <c r="V40" i="86"/>
  <c r="V44" i="86"/>
  <c r="V48" i="86"/>
  <c r="V52" i="86"/>
  <c r="V56" i="86"/>
  <c r="V60" i="86"/>
  <c r="V64" i="86"/>
  <c r="V68" i="86"/>
  <c r="V72" i="86"/>
  <c r="X4" i="86"/>
  <c r="X8" i="86"/>
  <c r="X12" i="86"/>
  <c r="X16" i="86"/>
  <c r="X20" i="86"/>
  <c r="X24" i="86"/>
  <c r="X28" i="86"/>
  <c r="X32" i="86"/>
  <c r="X36" i="86"/>
  <c r="V5" i="86"/>
  <c r="V9" i="86"/>
  <c r="V13" i="86"/>
  <c r="V17" i="86"/>
  <c r="V21" i="86"/>
  <c r="V25" i="86"/>
  <c r="V29" i="86"/>
  <c r="V33" i="86"/>
  <c r="V37" i="86"/>
  <c r="V41" i="86"/>
  <c r="V45" i="86"/>
  <c r="V49" i="86"/>
  <c r="V53" i="86"/>
  <c r="V57" i="86"/>
  <c r="V61" i="86"/>
  <c r="V65" i="86"/>
  <c r="X5" i="86"/>
  <c r="X9" i="86"/>
  <c r="X13" i="86"/>
  <c r="X17" i="86"/>
  <c r="X21" i="86"/>
  <c r="X25" i="86"/>
  <c r="X29" i="86"/>
  <c r="X33" i="86"/>
  <c r="V3" i="83"/>
  <c r="V7" i="83"/>
  <c r="V11" i="83"/>
  <c r="V15" i="83"/>
  <c r="V19" i="83"/>
  <c r="V23" i="83"/>
  <c r="V27" i="83"/>
  <c r="V31" i="83"/>
  <c r="V35" i="83"/>
  <c r="V39" i="83"/>
  <c r="V43" i="83"/>
  <c r="V47" i="83"/>
  <c r="V51" i="83"/>
  <c r="V55" i="83"/>
  <c r="V59" i="83"/>
  <c r="V63" i="83"/>
  <c r="V67" i="83"/>
  <c r="V71" i="83"/>
  <c r="V4" i="83"/>
  <c r="V8" i="83"/>
  <c r="V12" i="83"/>
  <c r="V16" i="83"/>
  <c r="V20" i="83"/>
  <c r="V24" i="83"/>
  <c r="V28" i="83"/>
  <c r="V32" i="83"/>
  <c r="V36" i="83"/>
  <c r="V40" i="83"/>
  <c r="V44" i="83"/>
  <c r="V48" i="83"/>
  <c r="V52" i="83"/>
  <c r="V56" i="83"/>
  <c r="V60" i="83"/>
  <c r="V64" i="83"/>
  <c r="V68" i="83"/>
  <c r="V72" i="83"/>
  <c r="X4" i="83"/>
  <c r="X8" i="83"/>
  <c r="X12" i="83"/>
  <c r="X16" i="83"/>
  <c r="X20" i="83"/>
  <c r="X24" i="83"/>
  <c r="X28" i="83"/>
  <c r="X32" i="83"/>
  <c r="X36" i="83"/>
  <c r="V5" i="83"/>
  <c r="V9" i="83"/>
  <c r="V13" i="83"/>
  <c r="V17" i="83"/>
  <c r="V21" i="83"/>
  <c r="V25" i="83"/>
  <c r="V29" i="83"/>
  <c r="V33" i="83"/>
  <c r="V37" i="83"/>
  <c r="V41" i="83"/>
  <c r="V45" i="83"/>
  <c r="V49" i="83"/>
  <c r="V53" i="83"/>
  <c r="V57" i="83"/>
  <c r="V61" i="83"/>
  <c r="V65" i="83"/>
  <c r="X5" i="83"/>
  <c r="X9" i="83"/>
  <c r="X13" i="83"/>
  <c r="X17" i="83"/>
  <c r="X21" i="83"/>
  <c r="X25" i="83"/>
  <c r="X29" i="83"/>
  <c r="X33" i="83"/>
  <c r="V4" i="82"/>
  <c r="V8" i="82"/>
  <c r="V12" i="82"/>
  <c r="V16" i="82"/>
  <c r="V20" i="82"/>
  <c r="V24" i="82"/>
  <c r="V28" i="82"/>
  <c r="V32" i="82"/>
  <c r="V36" i="82"/>
  <c r="V40" i="82"/>
  <c r="V44" i="82"/>
  <c r="V48" i="82"/>
  <c r="V52" i="82"/>
  <c r="V56" i="82"/>
  <c r="V60" i="82"/>
  <c r="V64" i="82"/>
  <c r="V68" i="82"/>
  <c r="V72" i="82"/>
  <c r="X4" i="82"/>
  <c r="X8" i="82"/>
  <c r="X12" i="82"/>
  <c r="X16" i="82"/>
  <c r="X20" i="82"/>
  <c r="X24" i="82"/>
  <c r="X28" i="82"/>
  <c r="X32" i="82"/>
  <c r="X36" i="82"/>
  <c r="V5" i="82"/>
  <c r="V9" i="82"/>
  <c r="V13" i="82"/>
  <c r="V17" i="82"/>
  <c r="V21" i="82"/>
  <c r="V25" i="82"/>
  <c r="V29" i="82"/>
  <c r="V33" i="82"/>
  <c r="V37" i="82"/>
  <c r="V41" i="82"/>
  <c r="V45" i="82"/>
  <c r="V49" i="82"/>
  <c r="V53" i="82"/>
  <c r="V57" i="82"/>
  <c r="V61" i="82"/>
  <c r="V65" i="82"/>
  <c r="X5" i="82"/>
  <c r="X9" i="82"/>
  <c r="X13" i="82"/>
  <c r="X17" i="82"/>
  <c r="X21" i="82"/>
  <c r="X25" i="82"/>
  <c r="X29" i="82"/>
  <c r="X33" i="82"/>
  <c r="V5" i="81"/>
  <c r="V9" i="81"/>
  <c r="V13" i="81"/>
  <c r="V17" i="81"/>
  <c r="V21" i="81"/>
  <c r="V25" i="81"/>
  <c r="V29" i="81"/>
  <c r="V33" i="81"/>
  <c r="V37" i="81"/>
  <c r="V41" i="81"/>
  <c r="V45" i="81"/>
  <c r="V49" i="81"/>
  <c r="V53" i="81"/>
  <c r="V57" i="81"/>
  <c r="V61" i="81"/>
  <c r="V65" i="81"/>
  <c r="X5" i="81"/>
  <c r="X9" i="81"/>
  <c r="X13" i="81"/>
  <c r="X17" i="81"/>
  <c r="X21" i="81"/>
  <c r="X25" i="81"/>
  <c r="X29" i="81"/>
  <c r="X33" i="81"/>
  <c r="V6" i="80"/>
  <c r="V3" i="80"/>
  <c r="V7" i="80"/>
  <c r="V11" i="80"/>
  <c r="V15" i="80"/>
  <c r="V19" i="80"/>
  <c r="V23" i="80"/>
  <c r="V27" i="80"/>
  <c r="V31" i="80"/>
  <c r="V35" i="80"/>
  <c r="V39" i="80"/>
  <c r="V43" i="80"/>
  <c r="V47" i="80"/>
  <c r="V51" i="80"/>
  <c r="V55" i="80"/>
  <c r="V59" i="80"/>
  <c r="V63" i="80"/>
  <c r="V67" i="80"/>
  <c r="V71" i="80"/>
  <c r="X3" i="80"/>
  <c r="X7" i="80"/>
  <c r="X11" i="80"/>
  <c r="X15" i="80"/>
  <c r="X19" i="80"/>
  <c r="X23" i="80"/>
  <c r="X27" i="80"/>
  <c r="X31" i="80"/>
  <c r="X35" i="80"/>
  <c r="V2" i="80"/>
  <c r="V10" i="80"/>
  <c r="V14" i="80"/>
  <c r="V18" i="80"/>
  <c r="V22" i="80"/>
  <c r="V26" i="80"/>
  <c r="V30" i="80"/>
  <c r="V34" i="80"/>
  <c r="V38" i="80"/>
  <c r="V42" i="80"/>
  <c r="V46" i="80"/>
  <c r="V50" i="80"/>
  <c r="V54" i="80"/>
  <c r="V58" i="80"/>
  <c r="V62" i="80"/>
  <c r="V66" i="80"/>
  <c r="V70" i="80"/>
  <c r="V4" i="80"/>
  <c r="V8" i="80"/>
  <c r="V12" i="80"/>
  <c r="V16" i="80"/>
  <c r="V20" i="80"/>
  <c r="V24" i="80"/>
  <c r="V28" i="80"/>
  <c r="V32" i="80"/>
  <c r="V36" i="80"/>
  <c r="V40" i="80"/>
  <c r="V44" i="80"/>
  <c r="V48" i="80"/>
  <c r="V52" i="80"/>
  <c r="V56" i="80"/>
  <c r="V60" i="80"/>
  <c r="V64" i="80"/>
  <c r="V68" i="80"/>
  <c r="V72" i="80"/>
  <c r="X4" i="80"/>
  <c r="X8" i="80"/>
  <c r="X12" i="80"/>
  <c r="X16" i="80"/>
  <c r="X20" i="80"/>
  <c r="X24" i="80"/>
  <c r="X28" i="80"/>
  <c r="X32" i="80"/>
  <c r="X36" i="80"/>
  <c r="V5" i="80"/>
  <c r="V9" i="80"/>
  <c r="V13" i="80"/>
  <c r="V17" i="80"/>
  <c r="V21" i="80"/>
  <c r="V25" i="80"/>
  <c r="V29" i="80"/>
  <c r="V33" i="80"/>
  <c r="V37" i="80"/>
  <c r="V41" i="80"/>
  <c r="V45" i="80"/>
  <c r="V49" i="80"/>
  <c r="V53" i="80"/>
  <c r="V57" i="80"/>
  <c r="V61" i="80"/>
  <c r="V65" i="80"/>
  <c r="X5" i="80"/>
  <c r="X9" i="80"/>
  <c r="X13" i="80"/>
  <c r="X17" i="80"/>
  <c r="X21" i="80"/>
  <c r="X25" i="80"/>
  <c r="X29" i="80"/>
  <c r="X33" i="80"/>
  <c r="V2" i="79"/>
  <c r="V6" i="79"/>
  <c r="V10" i="79"/>
  <c r="V14" i="79"/>
  <c r="V18" i="79"/>
  <c r="V22" i="79"/>
  <c r="V26" i="79"/>
  <c r="V30" i="79"/>
  <c r="V34" i="79"/>
  <c r="V38" i="79"/>
  <c r="V42" i="79"/>
  <c r="V46" i="79"/>
  <c r="V50" i="79"/>
  <c r="V54" i="79"/>
  <c r="V58" i="79"/>
  <c r="V62" i="79"/>
  <c r="V66" i="79"/>
  <c r="V70" i="79"/>
  <c r="V3" i="79"/>
  <c r="V7" i="79"/>
  <c r="V11" i="79"/>
  <c r="V15" i="79"/>
  <c r="V19" i="79"/>
  <c r="V23" i="79"/>
  <c r="V27" i="79"/>
  <c r="V31" i="79"/>
  <c r="V35" i="79"/>
  <c r="V39" i="79"/>
  <c r="V43" i="79"/>
  <c r="V47" i="79"/>
  <c r="V51" i="79"/>
  <c r="V55" i="79"/>
  <c r="V59" i="79"/>
  <c r="V63" i="79"/>
  <c r="V67" i="79"/>
  <c r="V71" i="79"/>
  <c r="X3" i="79"/>
  <c r="X7" i="79"/>
  <c r="X11" i="79"/>
  <c r="X15" i="79"/>
  <c r="X19" i="79"/>
  <c r="X23" i="79"/>
  <c r="X27" i="79"/>
  <c r="X31" i="79"/>
  <c r="X35" i="79"/>
  <c r="V4" i="79"/>
  <c r="V8" i="79"/>
  <c r="V12" i="79"/>
  <c r="V16" i="79"/>
  <c r="V20" i="79"/>
  <c r="V24" i="79"/>
  <c r="V28" i="79"/>
  <c r="V32" i="79"/>
  <c r="V36" i="79"/>
  <c r="V40" i="79"/>
  <c r="V44" i="79"/>
  <c r="V48" i="79"/>
  <c r="V52" i="79"/>
  <c r="V56" i="79"/>
  <c r="V60" i="79"/>
  <c r="V64" i="79"/>
  <c r="V68" i="79"/>
  <c r="V72" i="79"/>
  <c r="X4" i="79"/>
  <c r="X8" i="79"/>
  <c r="X12" i="79"/>
  <c r="X16" i="79"/>
  <c r="X20" i="79"/>
  <c r="X24" i="79"/>
  <c r="X28" i="79"/>
  <c r="X32" i="79"/>
  <c r="X36" i="79"/>
  <c r="V5" i="79"/>
  <c r="V9" i="79"/>
  <c r="V13" i="79"/>
  <c r="V17" i="79"/>
  <c r="V21" i="79"/>
  <c r="V25" i="79"/>
  <c r="V29" i="79"/>
  <c r="V33" i="79"/>
  <c r="V37" i="79"/>
  <c r="V41" i="79"/>
  <c r="V45" i="79"/>
  <c r="V49" i="79"/>
  <c r="V53" i="79"/>
  <c r="V57" i="79"/>
  <c r="V61" i="79"/>
  <c r="V65" i="79"/>
  <c r="X5" i="79"/>
  <c r="X9" i="79"/>
  <c r="X13" i="79"/>
  <c r="X17" i="79"/>
  <c r="X21" i="79"/>
  <c r="X25" i="79"/>
  <c r="X29" i="79"/>
  <c r="X33" i="79"/>
  <c r="V38" i="78"/>
  <c r="V42" i="78"/>
  <c r="V46" i="78"/>
  <c r="V50" i="78"/>
  <c r="V54" i="78"/>
  <c r="V58" i="78"/>
  <c r="V62" i="78"/>
  <c r="V66" i="78"/>
  <c r="V70" i="78"/>
  <c r="V3" i="78"/>
  <c r="V7" i="78"/>
  <c r="V11" i="78"/>
  <c r="V15" i="78"/>
  <c r="V19" i="78"/>
  <c r="V23" i="78"/>
  <c r="V27" i="78"/>
  <c r="V31" i="78"/>
  <c r="V35" i="78"/>
  <c r="V39" i="78"/>
  <c r="V43" i="78"/>
  <c r="V47" i="78"/>
  <c r="V51" i="78"/>
  <c r="V55" i="78"/>
  <c r="V59" i="78"/>
  <c r="V63" i="78"/>
  <c r="V67" i="78"/>
  <c r="V71" i="78"/>
  <c r="V4" i="78"/>
  <c r="V8" i="78"/>
  <c r="V12" i="78"/>
  <c r="V16" i="78"/>
  <c r="V20" i="78"/>
  <c r="V24" i="78"/>
  <c r="V28" i="78"/>
  <c r="V32" i="78"/>
  <c r="V36" i="78"/>
  <c r="V40" i="78"/>
  <c r="V44" i="78"/>
  <c r="V48" i="78"/>
  <c r="V52" i="78"/>
  <c r="V56" i="78"/>
  <c r="V60" i="78"/>
  <c r="V64" i="78"/>
  <c r="V68" i="78"/>
  <c r="V72" i="78"/>
  <c r="X4" i="78"/>
  <c r="X8" i="78"/>
  <c r="X12" i="78"/>
  <c r="X16" i="78"/>
  <c r="X20" i="78"/>
  <c r="X24" i="78"/>
  <c r="X28" i="78"/>
  <c r="X32" i="78"/>
  <c r="X36" i="78"/>
  <c r="V5" i="78"/>
  <c r="V9" i="78"/>
  <c r="V13" i="78"/>
  <c r="V17" i="78"/>
  <c r="V21" i="78"/>
  <c r="V25" i="78"/>
  <c r="V29" i="78"/>
  <c r="V33" i="78"/>
  <c r="V37" i="78"/>
  <c r="V41" i="78"/>
  <c r="V45" i="78"/>
  <c r="V49" i="78"/>
  <c r="V53" i="78"/>
  <c r="V57" i="78"/>
  <c r="V61" i="78"/>
  <c r="V65" i="78"/>
  <c r="X5" i="78"/>
  <c r="X9" i="78"/>
  <c r="X13" i="78"/>
  <c r="X17" i="78"/>
  <c r="X21" i="78"/>
  <c r="X25" i="78"/>
  <c r="X29" i="78"/>
  <c r="X33" i="78"/>
  <c r="V2" i="77"/>
  <c r="V6" i="77"/>
  <c r="V10" i="77"/>
  <c r="V14" i="77"/>
  <c r="V18" i="77"/>
  <c r="V22" i="77"/>
  <c r="V26" i="77"/>
  <c r="V30" i="77"/>
  <c r="V34" i="77"/>
  <c r="V38" i="77"/>
  <c r="V42" i="77"/>
  <c r="V46" i="77"/>
  <c r="V50" i="77"/>
  <c r="V54" i="77"/>
  <c r="V58" i="77"/>
  <c r="V62" i="77"/>
  <c r="V66" i="77"/>
  <c r="V70" i="77"/>
  <c r="V3" i="77"/>
  <c r="V7" i="77"/>
  <c r="V11" i="77"/>
  <c r="V15" i="77"/>
  <c r="V19" i="77"/>
  <c r="V23" i="77"/>
  <c r="V27" i="77"/>
  <c r="V31" i="77"/>
  <c r="V35" i="77"/>
  <c r="V39" i="77"/>
  <c r="V43" i="77"/>
  <c r="V47" i="77"/>
  <c r="V51" i="77"/>
  <c r="V55" i="77"/>
  <c r="V59" i="77"/>
  <c r="V63" i="77"/>
  <c r="V67" i="77"/>
  <c r="V71" i="77"/>
  <c r="X3" i="77"/>
  <c r="X7" i="77"/>
  <c r="X11" i="77"/>
  <c r="X15" i="77"/>
  <c r="X19" i="77"/>
  <c r="X23" i="77"/>
  <c r="X27" i="77"/>
  <c r="X31" i="77"/>
  <c r="X35" i="77"/>
  <c r="V4" i="77"/>
  <c r="V8" i="77"/>
  <c r="V12" i="77"/>
  <c r="V16" i="77"/>
  <c r="V20" i="77"/>
  <c r="V24" i="77"/>
  <c r="V28" i="77"/>
  <c r="V32" i="77"/>
  <c r="V36" i="77"/>
  <c r="V40" i="77"/>
  <c r="V44" i="77"/>
  <c r="V48" i="77"/>
  <c r="V52" i="77"/>
  <c r="V56" i="77"/>
  <c r="V60" i="77"/>
  <c r="V64" i="77"/>
  <c r="V68" i="77"/>
  <c r="V72" i="77"/>
  <c r="X4" i="77"/>
  <c r="X8" i="77"/>
  <c r="X12" i="77"/>
  <c r="X16" i="77"/>
  <c r="X20" i="77"/>
  <c r="X24" i="77"/>
  <c r="X28" i="77"/>
  <c r="X32" i="77"/>
  <c r="X36" i="77"/>
  <c r="V5" i="77"/>
  <c r="V9" i="77"/>
  <c r="V13" i="77"/>
  <c r="V17" i="77"/>
  <c r="V21" i="77"/>
  <c r="V25" i="77"/>
  <c r="V29" i="77"/>
  <c r="V33" i="77"/>
  <c r="V37" i="77"/>
  <c r="V41" i="77"/>
  <c r="V45" i="77"/>
  <c r="V49" i="77"/>
  <c r="V53" i="77"/>
  <c r="V57" i="77"/>
  <c r="V61" i="77"/>
  <c r="V65" i="77"/>
  <c r="X5" i="77"/>
  <c r="X9" i="77"/>
  <c r="X13" i="77"/>
  <c r="X17" i="77"/>
  <c r="X21" i="77"/>
  <c r="X25" i="77"/>
  <c r="X29" i="77"/>
  <c r="X33" i="77"/>
  <c r="V25" i="76"/>
  <c r="V33" i="76"/>
  <c r="V41" i="76"/>
  <c r="V49" i="76"/>
  <c r="V57" i="76"/>
  <c r="V65" i="76"/>
  <c r="V3" i="76"/>
  <c r="V7" i="76"/>
  <c r="V11" i="76"/>
  <c r="V15" i="76"/>
  <c r="V19" i="76"/>
  <c r="V23" i="76"/>
  <c r="V27" i="76"/>
  <c r="V31" i="76"/>
  <c r="V35" i="76"/>
  <c r="V39" i="76"/>
  <c r="V43" i="76"/>
  <c r="V47" i="76"/>
  <c r="V51" i="76"/>
  <c r="V55" i="76"/>
  <c r="V59" i="76"/>
  <c r="V63" i="76"/>
  <c r="V67" i="76"/>
  <c r="V71" i="76"/>
  <c r="X3" i="76"/>
  <c r="X7" i="76"/>
  <c r="X11" i="76"/>
  <c r="X15" i="76"/>
  <c r="X19" i="76"/>
  <c r="X23" i="76"/>
  <c r="X27" i="76"/>
  <c r="X31" i="76"/>
  <c r="X35" i="76"/>
  <c r="V5" i="76"/>
  <c r="V9" i="76"/>
  <c r="V13" i="76"/>
  <c r="V17" i="76"/>
  <c r="V21" i="76"/>
  <c r="V29" i="76"/>
  <c r="V37" i="76"/>
  <c r="V45" i="76"/>
  <c r="V53" i="76"/>
  <c r="V61" i="76"/>
  <c r="V69" i="76"/>
  <c r="V2" i="76"/>
  <c r="V6" i="76"/>
  <c r="V10" i="76"/>
  <c r="V14" i="76"/>
  <c r="V18" i="76"/>
  <c r="V22" i="76"/>
  <c r="V26" i="76"/>
  <c r="V30" i="76"/>
  <c r="V34" i="76"/>
  <c r="V38" i="76"/>
  <c r="V42" i="76"/>
  <c r="V46" i="76"/>
  <c r="V50" i="76"/>
  <c r="V54" i="76"/>
  <c r="V58" i="76"/>
  <c r="V62" i="76"/>
  <c r="V66" i="76"/>
  <c r="V70" i="76"/>
  <c r="X2" i="76"/>
  <c r="X6" i="76"/>
  <c r="X10" i="76"/>
  <c r="X14" i="76"/>
  <c r="X18" i="76"/>
  <c r="X22" i="76"/>
  <c r="X26" i="76"/>
  <c r="X30" i="76"/>
  <c r="X34" i="76"/>
  <c r="V4" i="76"/>
  <c r="V8" i="76"/>
  <c r="V12" i="76"/>
  <c r="V16" i="76"/>
  <c r="V20" i="76"/>
  <c r="V24" i="76"/>
  <c r="V28" i="76"/>
  <c r="V32" i="76"/>
  <c r="V36" i="76"/>
  <c r="V40" i="76"/>
  <c r="V44" i="76"/>
  <c r="V48" i="76"/>
  <c r="V52" i="76"/>
  <c r="V56" i="76"/>
  <c r="V60" i="76"/>
  <c r="V64" i="76"/>
  <c r="V68" i="76"/>
  <c r="X4" i="76"/>
  <c r="X8" i="76"/>
  <c r="X12" i="76"/>
  <c r="X16" i="76"/>
  <c r="X20" i="76"/>
  <c r="X24" i="76"/>
  <c r="X28" i="76"/>
  <c r="X32" i="76"/>
  <c r="X36" i="76"/>
  <c r="X5" i="76"/>
  <c r="X9" i="76"/>
  <c r="X13" i="76"/>
  <c r="X17" i="76"/>
  <c r="X21" i="76"/>
  <c r="X25" i="76"/>
  <c r="X29" i="76"/>
  <c r="X33" i="76"/>
  <c r="V2" i="75"/>
  <c r="V6" i="75"/>
  <c r="V10" i="75"/>
  <c r="V14" i="75"/>
  <c r="V18" i="75"/>
  <c r="V22" i="75"/>
  <c r="V26" i="75"/>
  <c r="V30" i="75"/>
  <c r="V34" i="75"/>
  <c r="V38" i="75"/>
  <c r="V42" i="75"/>
  <c r="V46" i="75"/>
  <c r="V50" i="75"/>
  <c r="V54" i="75"/>
  <c r="V58" i="75"/>
  <c r="V62" i="75"/>
  <c r="V66" i="75"/>
  <c r="V70" i="75"/>
  <c r="V3" i="75"/>
  <c r="V7" i="75"/>
  <c r="V11" i="75"/>
  <c r="V15" i="75"/>
  <c r="V19" i="75"/>
  <c r="V23" i="75"/>
  <c r="V27" i="75"/>
  <c r="V31" i="75"/>
  <c r="V35" i="75"/>
  <c r="V39" i="75"/>
  <c r="V43" i="75"/>
  <c r="V47" i="75"/>
  <c r="V51" i="75"/>
  <c r="V55" i="75"/>
  <c r="V59" i="75"/>
  <c r="V63" i="75"/>
  <c r="V67" i="75"/>
  <c r="V71" i="75"/>
  <c r="X15" i="75"/>
  <c r="X19" i="75"/>
  <c r="X23" i="75"/>
  <c r="X27" i="75"/>
  <c r="X31" i="75"/>
  <c r="X35" i="75"/>
  <c r="V4" i="75"/>
  <c r="V8" i="75"/>
  <c r="V12" i="75"/>
  <c r="V16" i="75"/>
  <c r="V20" i="75"/>
  <c r="V24" i="75"/>
  <c r="V28" i="75"/>
  <c r="V32" i="75"/>
  <c r="V36" i="75"/>
  <c r="V40" i="75"/>
  <c r="V44" i="75"/>
  <c r="V48" i="75"/>
  <c r="V52" i="75"/>
  <c r="V56" i="75"/>
  <c r="V60" i="75"/>
  <c r="V64" i="75"/>
  <c r="V68" i="75"/>
  <c r="V72" i="75"/>
  <c r="X4" i="75"/>
  <c r="X8" i="75"/>
  <c r="X12" i="75"/>
  <c r="X16" i="75"/>
  <c r="X20" i="75"/>
  <c r="X24" i="75"/>
  <c r="X28" i="75"/>
  <c r="X32" i="75"/>
  <c r="X36" i="75"/>
  <c r="V5" i="75"/>
  <c r="V9" i="75"/>
  <c r="V13" i="75"/>
  <c r="V17" i="75"/>
  <c r="V21" i="75"/>
  <c r="V25" i="75"/>
  <c r="V29" i="75"/>
  <c r="V33" i="75"/>
  <c r="V37" i="75"/>
  <c r="V41" i="75"/>
  <c r="V45" i="75"/>
  <c r="V49" i="75"/>
  <c r="V53" i="75"/>
  <c r="V57" i="75"/>
  <c r="V61" i="75"/>
  <c r="V65" i="75"/>
  <c r="X5" i="75"/>
  <c r="X9" i="75"/>
  <c r="X13" i="75"/>
  <c r="X17" i="75"/>
  <c r="X21" i="75"/>
  <c r="X25" i="75"/>
  <c r="X29" i="75"/>
  <c r="X33" i="75"/>
  <c r="V9" i="74"/>
  <c r="V21" i="74"/>
  <c r="V37" i="74"/>
  <c r="V3" i="74"/>
  <c r="V7" i="74"/>
  <c r="V11" i="74"/>
  <c r="V15" i="74"/>
  <c r="V19" i="74"/>
  <c r="V23" i="74"/>
  <c r="V27" i="74"/>
  <c r="V31" i="74"/>
  <c r="V35" i="74"/>
  <c r="V39" i="74"/>
  <c r="V43" i="74"/>
  <c r="V47" i="74"/>
  <c r="V51" i="74"/>
  <c r="V55" i="74"/>
  <c r="V59" i="74"/>
  <c r="V63" i="74"/>
  <c r="V67" i="74"/>
  <c r="V71" i="74"/>
  <c r="X3" i="74"/>
  <c r="X7" i="74"/>
  <c r="X11" i="74"/>
  <c r="X15" i="74"/>
  <c r="X19" i="74"/>
  <c r="X23" i="74"/>
  <c r="X27" i="74"/>
  <c r="X31" i="74"/>
  <c r="X35" i="74"/>
  <c r="V5" i="74"/>
  <c r="V13" i="74"/>
  <c r="V17" i="74"/>
  <c r="V25" i="74"/>
  <c r="V29" i="74"/>
  <c r="V33" i="74"/>
  <c r="V41" i="74"/>
  <c r="V45" i="74"/>
  <c r="V49" i="74"/>
  <c r="V53" i="74"/>
  <c r="V57" i="74"/>
  <c r="V61" i="74"/>
  <c r="V65" i="74"/>
  <c r="V69" i="74"/>
  <c r="V2" i="74"/>
  <c r="V6" i="74"/>
  <c r="V10" i="74"/>
  <c r="V14" i="74"/>
  <c r="V18" i="74"/>
  <c r="V22" i="74"/>
  <c r="V26" i="74"/>
  <c r="V30" i="74"/>
  <c r="V34" i="74"/>
  <c r="V38" i="74"/>
  <c r="V42" i="74"/>
  <c r="V46" i="74"/>
  <c r="V50" i="74"/>
  <c r="V54" i="74"/>
  <c r="V58" i="74"/>
  <c r="V62" i="74"/>
  <c r="V66" i="74"/>
  <c r="V70" i="74"/>
  <c r="X2" i="74"/>
  <c r="X6" i="74"/>
  <c r="X10" i="74"/>
  <c r="X14" i="74"/>
  <c r="X18" i="74"/>
  <c r="X22" i="74"/>
  <c r="X26" i="74"/>
  <c r="X30" i="74"/>
  <c r="X34" i="74"/>
  <c r="V4" i="74"/>
  <c r="V8" i="74"/>
  <c r="V12" i="74"/>
  <c r="V16" i="74"/>
  <c r="V20" i="74"/>
  <c r="V24" i="74"/>
  <c r="V28" i="74"/>
  <c r="V32" i="74"/>
  <c r="V36" i="74"/>
  <c r="V40" i="74"/>
  <c r="V44" i="74"/>
  <c r="V48" i="74"/>
  <c r="V52" i="74"/>
  <c r="V56" i="74"/>
  <c r="V60" i="74"/>
  <c r="V64" i="74"/>
  <c r="V68" i="74"/>
  <c r="X4" i="74"/>
  <c r="X8" i="74"/>
  <c r="X12" i="74"/>
  <c r="X16" i="74"/>
  <c r="X20" i="74"/>
  <c r="X24" i="74"/>
  <c r="X28" i="74"/>
  <c r="X32" i="74"/>
  <c r="X36" i="74"/>
  <c r="X5" i="74"/>
  <c r="X9" i="74"/>
  <c r="X13" i="74"/>
  <c r="X17" i="74"/>
  <c r="X21" i="74"/>
  <c r="X25" i="74"/>
  <c r="X29" i="74"/>
  <c r="X33" i="74"/>
  <c r="V5" i="73"/>
  <c r="V13" i="73"/>
  <c r="V21" i="73"/>
  <c r="V29" i="73"/>
  <c r="V37" i="73"/>
  <c r="V65" i="73"/>
  <c r="V3" i="73"/>
  <c r="V7" i="73"/>
  <c r="V11" i="73"/>
  <c r="V15" i="73"/>
  <c r="V19" i="73"/>
  <c r="V23" i="73"/>
  <c r="V27" i="73"/>
  <c r="V31" i="73"/>
  <c r="V35" i="73"/>
  <c r="V39" i="73"/>
  <c r="V43" i="73"/>
  <c r="V47" i="73"/>
  <c r="V51" i="73"/>
  <c r="V55" i="73"/>
  <c r="V59" i="73"/>
  <c r="V63" i="73"/>
  <c r="V67" i="73"/>
  <c r="V71" i="73"/>
  <c r="X3" i="73"/>
  <c r="X7" i="73"/>
  <c r="X11" i="73"/>
  <c r="X15" i="73"/>
  <c r="X19" i="73"/>
  <c r="X23" i="73"/>
  <c r="X27" i="73"/>
  <c r="X31" i="73"/>
  <c r="X35" i="73"/>
  <c r="V9" i="73"/>
  <c r="V17" i="73"/>
  <c r="V25" i="73"/>
  <c r="V33" i="73"/>
  <c r="V41" i="73"/>
  <c r="V45" i="73"/>
  <c r="V49" i="73"/>
  <c r="V53" i="73"/>
  <c r="V57" i="73"/>
  <c r="V61" i="73"/>
  <c r="V69" i="73"/>
  <c r="V2" i="73"/>
  <c r="V6" i="73"/>
  <c r="V10" i="73"/>
  <c r="V14" i="73"/>
  <c r="V18" i="73"/>
  <c r="V22" i="73"/>
  <c r="V26" i="73"/>
  <c r="V30" i="73"/>
  <c r="V34" i="73"/>
  <c r="V38" i="73"/>
  <c r="V42" i="73"/>
  <c r="V46" i="73"/>
  <c r="V50" i="73"/>
  <c r="V54" i="73"/>
  <c r="V58" i="73"/>
  <c r="V62" i="73"/>
  <c r="V66" i="73"/>
  <c r="V70" i="73"/>
  <c r="X2" i="73"/>
  <c r="X6" i="73"/>
  <c r="X10" i="73"/>
  <c r="X14" i="73"/>
  <c r="X18" i="73"/>
  <c r="X22" i="73"/>
  <c r="X26" i="73"/>
  <c r="X30" i="73"/>
  <c r="X34" i="73"/>
  <c r="V4" i="73"/>
  <c r="V8" i="73"/>
  <c r="V12" i="73"/>
  <c r="V16" i="73"/>
  <c r="V20" i="73"/>
  <c r="V24" i="73"/>
  <c r="V28" i="73"/>
  <c r="V32" i="73"/>
  <c r="V36" i="73"/>
  <c r="V40" i="73"/>
  <c r="V44" i="73"/>
  <c r="V48" i="73"/>
  <c r="V52" i="73"/>
  <c r="V56" i="73"/>
  <c r="V60" i="73"/>
  <c r="V64" i="73"/>
  <c r="V68" i="73"/>
  <c r="X4" i="73"/>
  <c r="X8" i="73"/>
  <c r="X12" i="73"/>
  <c r="X16" i="73"/>
  <c r="X20" i="73"/>
  <c r="X24" i="73"/>
  <c r="X28" i="73"/>
  <c r="X32" i="73"/>
  <c r="X36" i="73"/>
  <c r="X5" i="73"/>
  <c r="X9" i="73"/>
  <c r="X13" i="73"/>
  <c r="X17" i="73"/>
  <c r="X21" i="73"/>
  <c r="X25" i="73"/>
  <c r="X29" i="73"/>
  <c r="X33" i="73"/>
  <c r="X5" i="72"/>
  <c r="X9" i="72"/>
  <c r="X13" i="72"/>
  <c r="X17" i="72"/>
  <c r="X21" i="72"/>
  <c r="X25" i="72"/>
  <c r="X29" i="72"/>
  <c r="X33" i="72"/>
  <c r="X37" i="72"/>
  <c r="V2" i="72"/>
  <c r="V6" i="72"/>
  <c r="V10" i="72"/>
  <c r="V14" i="72"/>
  <c r="V18" i="72"/>
  <c r="V22" i="72"/>
  <c r="V26" i="72"/>
  <c r="V30" i="72"/>
  <c r="V34" i="72"/>
  <c r="V38" i="72"/>
  <c r="V42" i="72"/>
  <c r="V46" i="72"/>
  <c r="V50" i="72"/>
  <c r="V54" i="72"/>
  <c r="V58" i="72"/>
  <c r="V62" i="72"/>
  <c r="V66" i="72"/>
  <c r="V70" i="72"/>
  <c r="X2" i="72"/>
  <c r="X6" i="72"/>
  <c r="X10" i="72"/>
  <c r="X14" i="72"/>
  <c r="X18" i="72"/>
  <c r="X22" i="72"/>
  <c r="X26" i="72"/>
  <c r="X30" i="72"/>
  <c r="X34" i="72"/>
  <c r="V5" i="72"/>
  <c r="V9" i="72"/>
  <c r="V13" i="72"/>
  <c r="V17" i="72"/>
  <c r="V21" i="72"/>
  <c r="V25" i="72"/>
  <c r="V29" i="72"/>
  <c r="V33" i="72"/>
  <c r="V37" i="72"/>
  <c r="V41" i="72"/>
  <c r="V45" i="72"/>
  <c r="V49" i="72"/>
  <c r="V53" i="72"/>
  <c r="V57" i="72"/>
  <c r="V61" i="72"/>
  <c r="V65" i="72"/>
  <c r="V69" i="72"/>
  <c r="V3" i="72"/>
  <c r="V7" i="72"/>
  <c r="V11" i="72"/>
  <c r="V15" i="72"/>
  <c r="V19" i="72"/>
  <c r="V23" i="72"/>
  <c r="V27" i="72"/>
  <c r="V31" i="72"/>
  <c r="V35" i="72"/>
  <c r="V39" i="72"/>
  <c r="V43" i="72"/>
  <c r="V47" i="72"/>
  <c r="V51" i="72"/>
  <c r="V55" i="72"/>
  <c r="V59" i="72"/>
  <c r="V63" i="72"/>
  <c r="V67" i="72"/>
  <c r="X3" i="72"/>
  <c r="X7" i="72"/>
  <c r="X11" i="72"/>
  <c r="X15" i="72"/>
  <c r="X19" i="72"/>
  <c r="X23" i="72"/>
  <c r="X27" i="72"/>
  <c r="X31" i="72"/>
  <c r="O4" i="47" l="1"/>
  <c r="N4" i="47"/>
  <c r="O3" i="47"/>
  <c r="N3" i="47"/>
  <c r="X2" i="47" a="1"/>
  <c r="X37" i="47" s="1"/>
  <c r="V2" i="47" a="1"/>
  <c r="V37" i="47" s="1"/>
  <c r="O2" i="47"/>
  <c r="N2" i="47"/>
  <c r="V21" i="47" l="1"/>
  <c r="V41" i="47"/>
  <c r="V5" i="47"/>
  <c r="V25" i="47"/>
  <c r="V45" i="47"/>
  <c r="V9" i="47"/>
  <c r="V29" i="47"/>
  <c r="V53" i="47"/>
  <c r="V13" i="47"/>
  <c r="V72" i="47"/>
  <c r="V68" i="47"/>
  <c r="V64" i="47"/>
  <c r="V60" i="47"/>
  <c r="V56" i="47"/>
  <c r="V52" i="47"/>
  <c r="V48" i="47"/>
  <c r="V44" i="47"/>
  <c r="V40" i="47"/>
  <c r="V36" i="47"/>
  <c r="V32" i="47"/>
  <c r="V28" i="47"/>
  <c r="V24" i="47"/>
  <c r="V20" i="47"/>
  <c r="V16" i="47"/>
  <c r="V12" i="47"/>
  <c r="V8" i="47"/>
  <c r="V4" i="47"/>
  <c r="V71" i="47"/>
  <c r="V67" i="47"/>
  <c r="V63" i="47"/>
  <c r="V59" i="47"/>
  <c r="V55" i="47"/>
  <c r="V51" i="47"/>
  <c r="V47" i="47"/>
  <c r="V43" i="47"/>
  <c r="V39" i="47"/>
  <c r="V35" i="47"/>
  <c r="V31" i="47"/>
  <c r="V27" i="47"/>
  <c r="V23" i="47"/>
  <c r="V19" i="47"/>
  <c r="V15" i="47"/>
  <c r="V11" i="47"/>
  <c r="V7" i="47"/>
  <c r="V3" i="47"/>
  <c r="V70" i="47"/>
  <c r="V66" i="47"/>
  <c r="V62" i="47"/>
  <c r="V58" i="47"/>
  <c r="V54" i="47"/>
  <c r="V50" i="47"/>
  <c r="V46" i="47"/>
  <c r="V42" i="47"/>
  <c r="V38" i="47"/>
  <c r="V34" i="47"/>
  <c r="V30" i="47"/>
  <c r="V26" i="47"/>
  <c r="V22" i="47"/>
  <c r="V18" i="47"/>
  <c r="V14" i="47"/>
  <c r="V10" i="47"/>
  <c r="V6" i="47"/>
  <c r="V2" i="47"/>
  <c r="V69" i="47"/>
  <c r="V65" i="47"/>
  <c r="V61" i="47"/>
  <c r="V57" i="47"/>
  <c r="V17" i="47"/>
  <c r="V33" i="47"/>
  <c r="V49" i="47"/>
  <c r="X2" i="47"/>
  <c r="X6" i="47"/>
  <c r="X10" i="47"/>
  <c r="X14" i="47"/>
  <c r="X18" i="47"/>
  <c r="X22" i="47"/>
  <c r="X26" i="47"/>
  <c r="X30" i="47"/>
  <c r="X34" i="47"/>
  <c r="X3" i="47"/>
  <c r="X7" i="47"/>
  <c r="X11" i="47"/>
  <c r="X15" i="47"/>
  <c r="X19" i="47"/>
  <c r="X23" i="47"/>
  <c r="X27" i="47"/>
  <c r="X31" i="47"/>
  <c r="X35" i="47"/>
  <c r="X4" i="47"/>
  <c r="X8" i="47"/>
  <c r="X12" i="47"/>
  <c r="X16" i="47"/>
  <c r="X20" i="47"/>
  <c r="X24" i="47"/>
  <c r="X28" i="47"/>
  <c r="X32" i="47"/>
  <c r="X36" i="47"/>
  <c r="X5" i="47"/>
  <c r="X9" i="47"/>
  <c r="X13" i="47"/>
  <c r="X17" i="47"/>
  <c r="X21" i="47"/>
  <c r="X25" i="47"/>
  <c r="X29" i="47"/>
  <c r="X33" i="47"/>
</calcChain>
</file>

<file path=xl/comments1.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2.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3.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4.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5.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6.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7.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8.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9.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10.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11.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12.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13.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14.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15.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16.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17.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18.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19.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20.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21.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22.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23.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24.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25.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comments26.xml><?xml version="1.0" encoding="utf-8"?>
<comments xmlns="http://schemas.openxmlformats.org/spreadsheetml/2006/main">
  <authors>
    <author>Katie Brigden</author>
  </authors>
  <commentList>
    <comment ref="B1" authorId="0" shapeId="0">
      <text>
        <r>
          <rPr>
            <b/>
            <sz val="9"/>
            <color indexed="81"/>
            <rFont val="Tahoma"/>
            <family val="2"/>
          </rPr>
          <t>Katie Brigden:</t>
        </r>
        <r>
          <rPr>
            <sz val="9"/>
            <color indexed="81"/>
            <rFont val="Tahoma"/>
            <family val="2"/>
          </rPr>
          <t xml:space="preserve">
Enter date as:
dd.mm.yy
(e.g. 22.05.18) </t>
        </r>
      </text>
    </comment>
    <comment ref="G1" authorId="0" shapeId="0">
      <text>
        <r>
          <rPr>
            <b/>
            <sz val="9"/>
            <color indexed="81"/>
            <rFont val="Tahoma"/>
            <family val="2"/>
          </rPr>
          <t>Katie Brigden:</t>
        </r>
        <r>
          <rPr>
            <sz val="9"/>
            <color indexed="81"/>
            <rFont val="Tahoma"/>
            <family val="2"/>
          </rPr>
          <t xml:space="preserve">
Enter date as:
dd.mm.yy
(e.g. 22.05.18)</t>
        </r>
      </text>
    </comment>
    <comment ref="Z1" authorId="0" shapeId="0">
      <text>
        <r>
          <rPr>
            <b/>
            <sz val="9"/>
            <color indexed="81"/>
            <rFont val="Tahoma"/>
            <family val="2"/>
          </rPr>
          <t xml:space="preserve">Katie Brigden:
</t>
        </r>
        <r>
          <rPr>
            <sz val="9"/>
            <color indexed="81"/>
            <rFont val="Tahoma"/>
            <family val="2"/>
          </rPr>
          <t>Select from dropdown list:
Y = Yes
N_HlM = No, haul data missing
N_SS = No, sample size too low
N_Ot = No, other reason (put in comments)</t>
        </r>
      </text>
    </comment>
    <comment ref="AA1" authorId="0" shapeId="0">
      <text>
        <r>
          <rPr>
            <b/>
            <sz val="9"/>
            <color indexed="81"/>
            <rFont val="Tahoma"/>
            <family val="2"/>
          </rPr>
          <t>Katie Brigden:</t>
        </r>
        <r>
          <rPr>
            <sz val="9"/>
            <color indexed="81"/>
            <rFont val="Tahoma"/>
            <family val="2"/>
          </rPr>
          <t xml:space="preserve">
Enter as initial e.g. KB</t>
        </r>
      </text>
    </comment>
    <comment ref="AB1" authorId="0" shapeId="0">
      <text>
        <r>
          <rPr>
            <b/>
            <sz val="9"/>
            <color indexed="81"/>
            <rFont val="Tahoma"/>
            <family val="2"/>
          </rPr>
          <t>Katie Brigden:</t>
        </r>
        <r>
          <rPr>
            <sz val="9"/>
            <color indexed="81"/>
            <rFont val="Tahoma"/>
            <family val="2"/>
          </rPr>
          <t xml:space="preserve">
Enter date as:
dd.mm.yy
(e.g. 22.05.18)</t>
        </r>
      </text>
    </comment>
  </commentList>
</comments>
</file>

<file path=xl/sharedStrings.xml><?xml version="1.0" encoding="utf-8"?>
<sst xmlns="http://schemas.openxmlformats.org/spreadsheetml/2006/main" count="705" uniqueCount="51">
  <si>
    <t>Date</t>
  </si>
  <si>
    <t>Species</t>
  </si>
  <si>
    <t>Vessel</t>
  </si>
  <si>
    <t>Length (cm)</t>
  </si>
  <si>
    <t>Weight (g)</t>
  </si>
  <si>
    <t>Fish no.</t>
  </si>
  <si>
    <t>Herring</t>
  </si>
  <si>
    <t>average</t>
  </si>
  <si>
    <t>min</t>
  </si>
  <si>
    <t>max</t>
  </si>
  <si>
    <t>Version</t>
  </si>
  <si>
    <t>This spreadsheet is for entering the individual fish length and weight samples from each haul</t>
  </si>
  <si>
    <t>Contact:</t>
  </si>
  <si>
    <t>Steve Mackinson  (07450 683963)  steve.mackinson@scottishpelagic.co.uk</t>
  </si>
  <si>
    <t>Look at the EXAMPLE sheet to see how this works with some real data. Don't be afraid to have a play with it and change values to see what happens.</t>
  </si>
  <si>
    <t>The sheet has settings for limits on the values you can input for length (10-50cm) and weight (50g-1000g). This  is to catch any typing errors as you input data. It flags up a warning screen, but don't panic. Say NO to 'do you want to continue?' and check your data entry.</t>
  </si>
  <si>
    <t>Kings Cross</t>
  </si>
  <si>
    <t>Author</t>
  </si>
  <si>
    <t>Haul_no</t>
  </si>
  <si>
    <t>Entry_by</t>
  </si>
  <si>
    <t>Entry_date</t>
  </si>
  <si>
    <t>Ryan Cordinare</t>
  </si>
  <si>
    <t>Fish_no</t>
  </si>
  <si>
    <t>Length_cm</t>
  </si>
  <si>
    <t>Weight_g</t>
  </si>
  <si>
    <t>optional</t>
  </si>
  <si>
    <t>Comment</t>
  </si>
  <si>
    <t xml:space="preserve">There is an EXAMPLE and 25 blank data entry sheets to enter your sample data. </t>
  </si>
  <si>
    <r>
      <t xml:space="preserve">Use a separate blank sheet for each haul you make, and </t>
    </r>
    <r>
      <rPr>
        <b/>
        <sz val="12"/>
        <color theme="1"/>
        <rFont val="Calibri"/>
        <family val="2"/>
        <scheme val="minor"/>
      </rPr>
      <t>re-label it with the DATE and Haul number.   You do this by right clicking on the name of the sheet and clicking 'Rename' in the drop down menu. In the EXAMPLE sheet the DATE-Haul is entered as 130718-1  (1st Haul on 13th July 2018)</t>
    </r>
  </si>
  <si>
    <t xml:space="preserve">It also has 3 graphs to show you the results and 2 others to help as a visual check to see if anything looks odd and needs checking. </t>
  </si>
  <si>
    <t>It's essential that you complete the Vessel, Date and Haul number information in row 2, columns A-C, otherwise we cannot link the biological sample information to the haul location details.</t>
  </si>
  <si>
    <t>Thank you</t>
  </si>
  <si>
    <t>Changes in this version</t>
  </si>
  <si>
    <t>It goes hand-in-hand with spreadsheet called 'Haul Data Entry sheet_SPFA.xlsx', which is used to record the details on time and location of hauls etc.</t>
  </si>
  <si>
    <t>Don't hesitate to get in touch with Katie or Steve if you have any questions and please let us know any suggestions for improvements.</t>
  </si>
  <si>
    <t>Katie Brigden (07951 582520)  katie.brigden@uhi.ac.uk</t>
  </si>
  <si>
    <t>Check_by</t>
  </si>
  <si>
    <t>Check_date</t>
  </si>
  <si>
    <t>Check_comment</t>
  </si>
  <si>
    <t>none</t>
  </si>
  <si>
    <t>Valid_sample</t>
  </si>
  <si>
    <t>For use by data custodian</t>
  </si>
  <si>
    <t>Y</t>
  </si>
  <si>
    <t>Valid sample info:</t>
  </si>
  <si>
    <t>KB</t>
  </si>
  <si>
    <t>Added data sampler column</t>
  </si>
  <si>
    <t>Sampled_by</t>
  </si>
  <si>
    <t>John Smith</t>
  </si>
  <si>
    <t>N_HlM</t>
  </si>
  <si>
    <t>N_SS</t>
  </si>
  <si>
    <t>N_Ot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</si>
</sst>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d\.mm\.yy"/>
  </numFmts>
  <fonts count="20" x14ac:knownFonts="1">
    <font>
      <sz val="11"/>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b/>
      <sz val="12"/>
      <color rgb="FFFF0000"/>
      <name val="Calibri"/>
      <family val="2"/>
      <scheme val="minor"/>
    </font>
    <font>
      <b/>
      <sz val="11"/>
      <color rgb="FFFF0000"/>
      <name val="Calibri"/>
      <family val="2"/>
      <scheme val="minor"/>
    </font>
    <font>
      <b/>
      <sz val="12"/>
      <color rgb="FF0070C0"/>
      <name val="Calibri"/>
      <family val="2"/>
      <scheme val="minor"/>
    </font>
    <font>
      <b/>
      <sz val="11"/>
      <color rgb="FF0070C0"/>
      <name val="Calibri"/>
      <family val="2"/>
      <scheme val="minor"/>
    </font>
    <font>
      <sz val="11"/>
      <color theme="0" tint="-0.14999847407452621"/>
      <name val="Calibri"/>
      <family val="2"/>
      <scheme val="minor"/>
    </font>
    <font>
      <b/>
      <sz val="12"/>
      <color theme="0" tint="-0.14999847407452621"/>
      <name val="Calibri"/>
      <family val="2"/>
      <scheme val="minor"/>
    </font>
    <font>
      <i/>
      <sz val="12"/>
      <color theme="1"/>
      <name val="Calibri"/>
      <family val="2"/>
      <scheme val="minor"/>
    </font>
    <font>
      <sz val="11"/>
      <color rgb="FF0070C0"/>
      <name val="Calibri"/>
      <family val="2"/>
      <scheme val="minor"/>
    </font>
    <font>
      <b/>
      <sz val="12"/>
      <color theme="0" tint="-0.249977111117893"/>
      <name val="Calibri"/>
      <family val="2"/>
      <scheme val="minor"/>
    </font>
    <font>
      <sz val="12"/>
      <color theme="0" tint="-0.249977111117893"/>
      <name val="Calibri"/>
      <family val="2"/>
      <scheme val="minor"/>
    </font>
    <font>
      <i/>
      <sz val="12"/>
      <color theme="0" tint="-0.249977111117893"/>
      <name val="Calibri"/>
      <family val="2"/>
      <scheme val="minor"/>
    </font>
    <font>
      <sz val="11"/>
      <color theme="0" tint="-0.249977111117893"/>
      <name val="Calibri"/>
      <family val="2"/>
      <scheme val="minor"/>
    </font>
    <font>
      <sz val="9"/>
      <color indexed="81"/>
      <name val="Tahoma"/>
      <family val="2"/>
    </font>
    <font>
      <b/>
      <sz val="9"/>
      <color indexed="81"/>
      <name val="Tahoma"/>
      <family val="2"/>
    </font>
    <font>
      <sz val="11"/>
      <color theme="0" tint="-0.34998626667073579"/>
      <name val="Calibri"/>
      <family val="2"/>
      <scheme val="minor"/>
    </font>
    <font>
      <b/>
      <i/>
      <sz val="11"/>
      <color theme="0" tint="-0.34998626667073579"/>
      <name val="Calibri"/>
      <family val="2"/>
      <scheme val="minor"/>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bottom/>
      <diagonal/>
    </border>
    <border>
      <left/>
      <right/>
      <top/>
      <bottom style="mediumDashed">
        <color theme="0" tint="-0.34998626667073579"/>
      </bottom>
      <diagonal/>
    </border>
    <border>
      <left/>
      <right style="mediumDashed">
        <color theme="0" tint="-0.34998626667073579"/>
      </right>
      <top style="mediumDashed">
        <color theme="0" tint="-0.34998626667073579"/>
      </top>
      <bottom/>
      <diagonal/>
    </border>
    <border>
      <left style="mediumDashed">
        <color theme="0" tint="-0.34998626667073579"/>
      </left>
      <right/>
      <top style="mediumDashed">
        <color theme="0" tint="-0.34998626667073579"/>
      </top>
      <bottom/>
      <diagonal/>
    </border>
    <border>
      <left style="mediumDashed">
        <color theme="0" tint="-0.34998626667073579"/>
      </left>
      <right/>
      <top/>
      <bottom/>
      <diagonal/>
    </border>
    <border>
      <left style="mediumDashed">
        <color theme="0" tint="-0.34998626667073579"/>
      </left>
      <right/>
      <top/>
      <bottom style="mediumDashed">
        <color theme="0" tint="-0.34998626667073579"/>
      </bottom>
      <diagonal/>
    </border>
    <border>
      <left/>
      <right style="mediumDashed">
        <color theme="0" tint="-0.34998626667073579"/>
      </right>
      <top/>
      <bottom style="mediumDashed">
        <color theme="0" tint="-0.34998626667073579"/>
      </bottom>
      <diagonal/>
    </border>
    <border>
      <left/>
      <right style="mediumDashed">
        <color theme="0" tint="-0.34998626667073579"/>
      </right>
      <top/>
      <bottom/>
      <diagonal/>
    </border>
  </borders>
  <cellStyleXfs count="2">
    <xf numFmtId="0" fontId="0" fillId="0" borderId="0"/>
    <xf numFmtId="0" fontId="1" fillId="0" borderId="0"/>
  </cellStyleXfs>
  <cellXfs count="54">
    <xf numFmtId="0" fontId="0" fillId="0" borderId="0" xfId="0"/>
    <xf numFmtId="0" fontId="0" fillId="0" borderId="0" xfId="0" applyBorder="1"/>
    <xf numFmtId="0" fontId="1" fillId="0" borderId="1" xfId="0" applyFont="1" applyBorder="1" applyAlignment="1">
      <alignment horizontal="center"/>
    </xf>
    <xf numFmtId="0" fontId="1" fillId="0" borderId="1" xfId="0" applyFont="1" applyBorder="1"/>
    <xf numFmtId="0" fontId="1" fillId="0" borderId="0" xfId="0" applyFont="1" applyBorder="1"/>
    <xf numFmtId="0" fontId="1" fillId="0" borderId="0" xfId="0" applyFont="1" applyAlignment="1">
      <alignment horizontal="center"/>
    </xf>
    <xf numFmtId="0" fontId="1" fillId="0" borderId="0" xfId="0" applyFont="1"/>
    <xf numFmtId="0" fontId="1" fillId="0" borderId="6" xfId="0" applyFont="1" applyBorder="1" applyAlignment="1">
      <alignment horizontal="center"/>
    </xf>
    <xf numFmtId="0" fontId="1" fillId="0" borderId="9" xfId="0" applyFont="1" applyBorder="1"/>
    <xf numFmtId="0" fontId="2" fillId="0" borderId="7" xfId="0" applyFont="1" applyBorder="1" applyAlignment="1">
      <alignment horizontal="center"/>
    </xf>
    <xf numFmtId="0" fontId="1" fillId="0" borderId="2" xfId="0" applyFont="1" applyBorder="1" applyAlignment="1">
      <alignment horizontal="center"/>
    </xf>
    <xf numFmtId="0" fontId="1" fillId="0" borderId="11" xfId="0" applyFont="1" applyBorder="1"/>
    <xf numFmtId="0" fontId="1" fillId="0" borderId="12" xfId="0" applyFont="1" applyBorder="1"/>
    <xf numFmtId="164" fontId="1" fillId="0" borderId="0" xfId="0" applyNumberFormat="1" applyFont="1" applyBorder="1"/>
    <xf numFmtId="0" fontId="2" fillId="0" borderId="13" xfId="0" applyFont="1" applyBorder="1" applyAlignment="1">
      <alignment horizontal="center"/>
    </xf>
    <xf numFmtId="1" fontId="1" fillId="0" borderId="11" xfId="0" applyNumberFormat="1" applyFont="1" applyBorder="1"/>
    <xf numFmtId="0" fontId="3" fillId="0" borderId="10" xfId="0" applyFont="1" applyBorder="1" applyAlignment="1">
      <alignment horizontal="center"/>
    </xf>
    <xf numFmtId="0" fontId="3" fillId="0" borderId="8" xfId="0" applyFont="1" applyBorder="1" applyAlignment="1">
      <alignment horizontal="center"/>
    </xf>
    <xf numFmtId="0" fontId="2" fillId="0" borderId="0" xfId="0" applyFont="1"/>
    <xf numFmtId="0" fontId="4" fillId="0" borderId="0" xfId="0" applyFont="1"/>
    <xf numFmtId="0" fontId="5" fillId="0" borderId="0" xfId="0" applyFont="1"/>
    <xf numFmtId="15" fontId="5" fillId="0" borderId="0" xfId="0" applyNumberFormat="1" applyFont="1"/>
    <xf numFmtId="0" fontId="6" fillId="0" borderId="3" xfId="0" applyFont="1" applyBorder="1"/>
    <xf numFmtId="0" fontId="7" fillId="0" borderId="4" xfId="0" applyFont="1" applyBorder="1"/>
    <xf numFmtId="0" fontId="8" fillId="2" borderId="0" xfId="0" applyFont="1" applyFill="1"/>
    <xf numFmtId="0" fontId="9" fillId="2" borderId="0" xfId="0" applyFont="1" applyFill="1" applyBorder="1"/>
    <xf numFmtId="0" fontId="8" fillId="2" borderId="0" xfId="0" applyFont="1" applyFill="1" applyBorder="1"/>
    <xf numFmtId="0" fontId="2" fillId="2" borderId="0" xfId="0" applyFont="1" applyFill="1" applyBorder="1"/>
    <xf numFmtId="0" fontId="1" fillId="2" borderId="0" xfId="0" applyFont="1" applyFill="1" applyBorder="1"/>
    <xf numFmtId="0" fontId="2" fillId="0" borderId="5" xfId="0" applyFont="1" applyBorder="1" applyAlignment="1">
      <alignment horizontal="left"/>
    </xf>
    <xf numFmtId="0" fontId="2" fillId="0" borderId="1" xfId="0" applyFont="1" applyBorder="1" applyAlignment="1">
      <alignment horizontal="left"/>
    </xf>
    <xf numFmtId="0" fontId="1" fillId="0" borderId="5" xfId="0" applyFont="1" applyBorder="1" applyAlignment="1">
      <alignment horizontal="center"/>
    </xf>
    <xf numFmtId="0" fontId="1" fillId="0" borderId="1" xfId="0" applyFont="1" applyFill="1" applyBorder="1" applyAlignment="1"/>
    <xf numFmtId="0" fontId="1" fillId="2" borderId="14" xfId="0" applyFont="1" applyFill="1" applyBorder="1"/>
    <xf numFmtId="15" fontId="10" fillId="0" borderId="5" xfId="0" applyNumberFormat="1" applyFont="1" applyFill="1" applyBorder="1" applyAlignment="1"/>
    <xf numFmtId="15" fontId="7" fillId="0" borderId="4" xfId="0" applyNumberFormat="1" applyFont="1" applyBorder="1"/>
    <xf numFmtId="0" fontId="5" fillId="0" borderId="4" xfId="0" applyFont="1" applyBorder="1"/>
    <xf numFmtId="0" fontId="5" fillId="0" borderId="5" xfId="0" applyFont="1" applyBorder="1"/>
    <xf numFmtId="0" fontId="7" fillId="0" borderId="0" xfId="0" applyFont="1"/>
    <xf numFmtId="0" fontId="11" fillId="0" borderId="0" xfId="0" applyFont="1"/>
    <xf numFmtId="0" fontId="15" fillId="0" borderId="0" xfId="0" applyFont="1"/>
    <xf numFmtId="0" fontId="12" fillId="0" borderId="0" xfId="0" applyFont="1" applyBorder="1" applyAlignment="1">
      <alignment horizontal="left"/>
    </xf>
    <xf numFmtId="0" fontId="13" fillId="0" borderId="0" xfId="0" applyFont="1" applyFill="1" applyBorder="1" applyAlignment="1"/>
    <xf numFmtId="15" fontId="13" fillId="0" borderId="0" xfId="0" applyNumberFormat="1" applyFont="1" applyFill="1" applyBorder="1" applyAlignment="1"/>
    <xf numFmtId="15" fontId="14" fillId="0" borderId="0" xfId="0" applyNumberFormat="1" applyFont="1" applyFill="1" applyBorder="1" applyAlignment="1"/>
    <xf numFmtId="165" fontId="1" fillId="0" borderId="1" xfId="0" applyNumberFormat="1" applyFont="1" applyFill="1" applyBorder="1" applyAlignment="1"/>
    <xf numFmtId="0" fontId="1" fillId="0" borderId="15" xfId="0" applyFont="1" applyBorder="1"/>
    <xf numFmtId="0" fontId="0" fillId="0" borderId="15" xfId="0" applyBorder="1"/>
    <xf numFmtId="0" fontId="0" fillId="0" borderId="16" xfId="0" applyBorder="1"/>
    <xf numFmtId="0" fontId="18" fillId="0" borderId="18" xfId="0" applyFont="1" applyBorder="1"/>
    <xf numFmtId="0" fontId="18" fillId="0" borderId="19" xfId="0" applyFont="1" applyBorder="1"/>
    <xf numFmtId="0" fontId="0" fillId="0" borderId="20" xfId="0" applyBorder="1"/>
    <xf numFmtId="0" fontId="0" fillId="0" borderId="21" xfId="0" applyBorder="1"/>
    <xf numFmtId="0" fontId="19" fillId="0" borderId="17" xfId="0" applyFont="1" applyBorder="1"/>
  </cellXfs>
  <cellStyles count="2">
    <cellStyle name="Normal" xfId="0" builtinId="0"/>
    <cellStyle name="Normal 2" xfId="1"/>
  </cellStyles>
  <dxfs count="0"/>
  <tableStyles count="0" defaultTableStyle="TableStyleMedium2" defaultPivotStyle="PivotStyleLight16"/>
  <colors>
    <mruColors>
      <color rgb="FF00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40.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43.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44.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45.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4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4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5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53.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54.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55.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58.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5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60.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63.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64.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65.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68.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69.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70.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7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7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7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78.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79.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80.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83.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84.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85.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88.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89.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90.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93.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94.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95.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9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9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10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103.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104.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105.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108.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109.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110.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113.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114.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115.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118.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119.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120.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12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12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12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128.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129.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130.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layout/>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'EXAMPLE (130718-1)'!$V$1</c:f>
              <c:strCache>
                <c:ptCount val="1"/>
                <c:pt idx="0">
                  <c:v>Fish no.</c:v>
                </c:pt>
              </c:strCache>
            </c:strRef>
          </c:tx>
          <c:spPr>
            <a:ln>
              <a:solidFill>
                <a:schemeClr val="tx1"/>
              </a:solidFill>
            </a:ln>
          </c:spPr>
          <c:invertIfNegative val="0"/>
          <c:cat>
            <c:numRef>
              <c:f>'EXAMPLE (130718-1)'!$U$12:$U$62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'EXAMPLE (130718-1)'!$V$12:$V$62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1</c:v>
                </c:pt>
                <c:pt idx="12">
                  <c:v>5</c:v>
                </c:pt>
                <c:pt idx="13">
                  <c:v>7</c:v>
                </c:pt>
                <c:pt idx="14">
                  <c:v>5</c:v>
                </c:pt>
                <c:pt idx="15">
                  <c:v>11</c:v>
                </c:pt>
                <c:pt idx="16">
                  <c:v>14</c:v>
                </c:pt>
                <c:pt idx="17">
                  <c:v>13</c:v>
                </c:pt>
                <c:pt idx="18">
                  <c:v>14</c:v>
                </c:pt>
                <c:pt idx="19">
                  <c:v>9</c:v>
                </c:pt>
                <c:pt idx="20">
                  <c:v>19</c:v>
                </c:pt>
                <c:pt idx="21">
                  <c:v>6</c:v>
                </c:pt>
                <c:pt idx="22">
                  <c:v>9</c:v>
                </c:pt>
                <c:pt idx="23">
                  <c:v>8</c:v>
                </c:pt>
                <c:pt idx="24">
                  <c:v>2</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B7E6-4740-98FA-5B8CDE877887}"/>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'EXAMPLE (130718-1)'!$U$12:$U$62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'EXAMPLE (130718-1)'!$V$12:$V$62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1</c:v>
                </c:pt>
                <c:pt idx="12">
                  <c:v>5</c:v>
                </c:pt>
                <c:pt idx="13">
                  <c:v>7</c:v>
                </c:pt>
                <c:pt idx="14">
                  <c:v>5</c:v>
                </c:pt>
                <c:pt idx="15">
                  <c:v>11</c:v>
                </c:pt>
                <c:pt idx="16">
                  <c:v>14</c:v>
                </c:pt>
                <c:pt idx="17">
                  <c:v>13</c:v>
                </c:pt>
                <c:pt idx="18">
                  <c:v>14</c:v>
                </c:pt>
                <c:pt idx="19">
                  <c:v>9</c:v>
                </c:pt>
                <c:pt idx="20">
                  <c:v>19</c:v>
                </c:pt>
                <c:pt idx="21">
                  <c:v>6</c:v>
                </c:pt>
                <c:pt idx="22">
                  <c:v>9</c:v>
                </c:pt>
                <c:pt idx="23">
                  <c:v>8</c:v>
                </c:pt>
                <c:pt idx="24">
                  <c:v>2</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B7E6-4740-98FA-5B8CDE877887}"/>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layout/>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layout/>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'EXAMPLE (130718-1)'!$V$1</c:f>
              <c:strCache>
                <c:ptCount val="1"/>
                <c:pt idx="0">
                  <c:v>Fish no.</c:v>
                </c:pt>
              </c:strCache>
            </c:strRef>
          </c:tx>
          <c:invertIfNegative val="0"/>
          <c:cat>
            <c:numRef>
              <c:f>'EXAMPLE (130718-1)'!$W$2:$W$37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'EXAMPLE (130718-1)'!$X$2:$X$37</c:f>
              <c:numCache>
                <c:formatCode>General</c:formatCode>
                <c:ptCount val="36"/>
                <c:pt idx="0">
                  <c:v>0</c:v>
                </c:pt>
                <c:pt idx="1">
                  <c:v>0</c:v>
                </c:pt>
                <c:pt idx="2">
                  <c:v>0</c:v>
                </c:pt>
                <c:pt idx="3">
                  <c:v>0</c:v>
                </c:pt>
                <c:pt idx="4">
                  <c:v>2</c:v>
                </c:pt>
                <c:pt idx="5">
                  <c:v>5</c:v>
                </c:pt>
                <c:pt idx="6">
                  <c:v>6</c:v>
                </c:pt>
                <c:pt idx="7">
                  <c:v>9</c:v>
                </c:pt>
                <c:pt idx="8">
                  <c:v>15</c:v>
                </c:pt>
                <c:pt idx="9">
                  <c:v>20</c:v>
                </c:pt>
                <c:pt idx="10">
                  <c:v>22</c:v>
                </c:pt>
                <c:pt idx="11">
                  <c:v>24</c:v>
                </c:pt>
                <c:pt idx="12">
                  <c:v>4</c:v>
                </c:pt>
                <c:pt idx="13">
                  <c:v>7</c:v>
                </c:pt>
                <c:pt idx="14">
                  <c:v>6</c:v>
                </c:pt>
                <c:pt idx="15">
                  <c:v>0</c:v>
                </c:pt>
                <c:pt idx="16">
                  <c:v>1</c:v>
                </c:pt>
                <c:pt idx="17">
                  <c:v>2</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02E2-43C4-B9B0-8003A1362894}"/>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'EXAMPLE (130718-1)'!$W$2:$W$37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'EXAMPLE (130718-1)'!$X$2:$X$37</c:f>
              <c:numCache>
                <c:formatCode>General</c:formatCode>
                <c:ptCount val="36"/>
                <c:pt idx="0">
                  <c:v>0</c:v>
                </c:pt>
                <c:pt idx="1">
                  <c:v>0</c:v>
                </c:pt>
                <c:pt idx="2">
                  <c:v>0</c:v>
                </c:pt>
                <c:pt idx="3">
                  <c:v>0</c:v>
                </c:pt>
                <c:pt idx="4">
                  <c:v>2</c:v>
                </c:pt>
                <c:pt idx="5">
                  <c:v>5</c:v>
                </c:pt>
                <c:pt idx="6">
                  <c:v>6</c:v>
                </c:pt>
                <c:pt idx="7">
                  <c:v>9</c:v>
                </c:pt>
                <c:pt idx="8">
                  <c:v>15</c:v>
                </c:pt>
                <c:pt idx="9">
                  <c:v>20</c:v>
                </c:pt>
                <c:pt idx="10">
                  <c:v>22</c:v>
                </c:pt>
                <c:pt idx="11">
                  <c:v>24</c:v>
                </c:pt>
                <c:pt idx="12">
                  <c:v>4</c:v>
                </c:pt>
                <c:pt idx="13">
                  <c:v>7</c:v>
                </c:pt>
                <c:pt idx="14">
                  <c:v>6</c:v>
                </c:pt>
                <c:pt idx="15">
                  <c:v>0</c:v>
                </c:pt>
                <c:pt idx="16">
                  <c:v>1</c:v>
                </c:pt>
                <c:pt idx="17">
                  <c:v>2</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02E2-43C4-B9B0-8003A1362894}"/>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'EXAMPLE (130718-1)'!$K$1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'EXAMPLE (130718-1)'!$J$2:$J$151</c:f>
              <c:numCache>
                <c:formatCode>General</c:formatCode>
                <c:ptCount val="150"/>
                <c:pt idx="0">
                  <c:v>30.5</c:v>
                </c:pt>
                <c:pt idx="1">
                  <c:v>31</c:v>
                </c:pt>
                <c:pt idx="2">
                  <c:v>26.5</c:v>
                </c:pt>
                <c:pt idx="3">
                  <c:v>29.5</c:v>
                </c:pt>
                <c:pt idx="4">
                  <c:v>26.5</c:v>
                </c:pt>
                <c:pt idx="5">
                  <c:v>26.5</c:v>
                </c:pt>
                <c:pt idx="6">
                  <c:v>28.5</c:v>
                </c:pt>
                <c:pt idx="7">
                  <c:v>29</c:v>
                </c:pt>
                <c:pt idx="8">
                  <c:v>28</c:v>
                </c:pt>
                <c:pt idx="9">
                  <c:v>30</c:v>
                </c:pt>
                <c:pt idx="10">
                  <c:v>31.5</c:v>
                </c:pt>
                <c:pt idx="11">
                  <c:v>29.5</c:v>
                </c:pt>
                <c:pt idx="12">
                  <c:v>28</c:v>
                </c:pt>
                <c:pt idx="13">
                  <c:v>30</c:v>
                </c:pt>
                <c:pt idx="14">
                  <c:v>31</c:v>
                </c:pt>
                <c:pt idx="15">
                  <c:v>28.5</c:v>
                </c:pt>
                <c:pt idx="16">
                  <c:v>29</c:v>
                </c:pt>
                <c:pt idx="17">
                  <c:v>29.5</c:v>
                </c:pt>
                <c:pt idx="18">
                  <c:v>25.5</c:v>
                </c:pt>
                <c:pt idx="19">
                  <c:v>31.5</c:v>
                </c:pt>
                <c:pt idx="20">
                  <c:v>28</c:v>
                </c:pt>
                <c:pt idx="21">
                  <c:v>27.5</c:v>
                </c:pt>
                <c:pt idx="22">
                  <c:v>30</c:v>
                </c:pt>
                <c:pt idx="23">
                  <c:v>30</c:v>
                </c:pt>
                <c:pt idx="24">
                  <c:v>31</c:v>
                </c:pt>
                <c:pt idx="25">
                  <c:v>31.5</c:v>
                </c:pt>
                <c:pt idx="26">
                  <c:v>27.5</c:v>
                </c:pt>
                <c:pt idx="27">
                  <c:v>27.5</c:v>
                </c:pt>
                <c:pt idx="28">
                  <c:v>31.5</c:v>
                </c:pt>
                <c:pt idx="29">
                  <c:v>27.5</c:v>
                </c:pt>
                <c:pt idx="30">
                  <c:v>29</c:v>
                </c:pt>
                <c:pt idx="31">
                  <c:v>27</c:v>
                </c:pt>
                <c:pt idx="32">
                  <c:v>26</c:v>
                </c:pt>
                <c:pt idx="33">
                  <c:v>28.5</c:v>
                </c:pt>
                <c:pt idx="34">
                  <c:v>27.5</c:v>
                </c:pt>
                <c:pt idx="35">
                  <c:v>29</c:v>
                </c:pt>
                <c:pt idx="36">
                  <c:v>28</c:v>
                </c:pt>
                <c:pt idx="37">
                  <c:v>27.5</c:v>
                </c:pt>
                <c:pt idx="38">
                  <c:v>29.5</c:v>
                </c:pt>
                <c:pt idx="39">
                  <c:v>28.5</c:v>
                </c:pt>
                <c:pt idx="40">
                  <c:v>26</c:v>
                </c:pt>
                <c:pt idx="41">
                  <c:v>31.5</c:v>
                </c:pt>
                <c:pt idx="42">
                  <c:v>26</c:v>
                </c:pt>
                <c:pt idx="43">
                  <c:v>27</c:v>
                </c:pt>
                <c:pt idx="44">
                  <c:v>29</c:v>
                </c:pt>
                <c:pt idx="45">
                  <c:v>29</c:v>
                </c:pt>
                <c:pt idx="46">
                  <c:v>30.5</c:v>
                </c:pt>
                <c:pt idx="47">
                  <c:v>27</c:v>
                </c:pt>
                <c:pt idx="48">
                  <c:v>27.5</c:v>
                </c:pt>
                <c:pt idx="49">
                  <c:v>30</c:v>
                </c:pt>
                <c:pt idx="50">
                  <c:v>30</c:v>
                </c:pt>
                <c:pt idx="51">
                  <c:v>30</c:v>
                </c:pt>
                <c:pt idx="52">
                  <c:v>30</c:v>
                </c:pt>
                <c:pt idx="53">
                  <c:v>29.5</c:v>
                </c:pt>
                <c:pt idx="54">
                  <c:v>29</c:v>
                </c:pt>
                <c:pt idx="55">
                  <c:v>29.5</c:v>
                </c:pt>
                <c:pt idx="56">
                  <c:v>27</c:v>
                </c:pt>
                <c:pt idx="57">
                  <c:v>26.5</c:v>
                </c:pt>
                <c:pt idx="58">
                  <c:v>26</c:v>
                </c:pt>
                <c:pt idx="59">
                  <c:v>26</c:v>
                </c:pt>
                <c:pt idx="60">
                  <c:v>28</c:v>
                </c:pt>
                <c:pt idx="61">
                  <c:v>30</c:v>
                </c:pt>
                <c:pt idx="62">
                  <c:v>30</c:v>
                </c:pt>
                <c:pt idx="63">
                  <c:v>28</c:v>
                </c:pt>
                <c:pt idx="64">
                  <c:v>29.5</c:v>
                </c:pt>
                <c:pt idx="65">
                  <c:v>29</c:v>
                </c:pt>
                <c:pt idx="66">
                  <c:v>30</c:v>
                </c:pt>
                <c:pt idx="67">
                  <c:v>32</c:v>
                </c:pt>
                <c:pt idx="68">
                  <c:v>28.5</c:v>
                </c:pt>
                <c:pt idx="69">
                  <c:v>27.5</c:v>
                </c:pt>
                <c:pt idx="70">
                  <c:v>31</c:v>
                </c:pt>
                <c:pt idx="71">
                  <c:v>31</c:v>
                </c:pt>
                <c:pt idx="72">
                  <c:v>28.5</c:v>
                </c:pt>
                <c:pt idx="73">
                  <c:v>30.5</c:v>
                </c:pt>
                <c:pt idx="74">
                  <c:v>31</c:v>
                </c:pt>
                <c:pt idx="75">
                  <c:v>30.5</c:v>
                </c:pt>
                <c:pt idx="76">
                  <c:v>30</c:v>
                </c:pt>
                <c:pt idx="77">
                  <c:v>31.5</c:v>
                </c:pt>
                <c:pt idx="78">
                  <c:v>28</c:v>
                </c:pt>
                <c:pt idx="79">
                  <c:v>27</c:v>
                </c:pt>
                <c:pt idx="80">
                  <c:v>30</c:v>
                </c:pt>
                <c:pt idx="81">
                  <c:v>28.5</c:v>
                </c:pt>
                <c:pt idx="82">
                  <c:v>29</c:v>
                </c:pt>
                <c:pt idx="83">
                  <c:v>30</c:v>
                </c:pt>
                <c:pt idx="84">
                  <c:v>28.5</c:v>
                </c:pt>
                <c:pt idx="85">
                  <c:v>28.5</c:v>
                </c:pt>
                <c:pt idx="86">
                  <c:v>28</c:v>
                </c:pt>
                <c:pt idx="87">
                  <c:v>27.5</c:v>
                </c:pt>
                <c:pt idx="88">
                  <c:v>30</c:v>
                </c:pt>
                <c:pt idx="89">
                  <c:v>28</c:v>
                </c:pt>
                <c:pt idx="90">
                  <c:v>29</c:v>
                </c:pt>
                <c:pt idx="91">
                  <c:v>29</c:v>
                </c:pt>
                <c:pt idx="92">
                  <c:v>31</c:v>
                </c:pt>
                <c:pt idx="93">
                  <c:v>28</c:v>
                </c:pt>
                <c:pt idx="94">
                  <c:v>28</c:v>
                </c:pt>
                <c:pt idx="95">
                  <c:v>27.5</c:v>
                </c:pt>
                <c:pt idx="96">
                  <c:v>28</c:v>
                </c:pt>
                <c:pt idx="97">
                  <c:v>28</c:v>
                </c:pt>
                <c:pt idx="98">
                  <c:v>30.5</c:v>
                </c:pt>
                <c:pt idx="99">
                  <c:v>31.5</c:v>
                </c:pt>
                <c:pt idx="100">
                  <c:v>30.5</c:v>
                </c:pt>
                <c:pt idx="101">
                  <c:v>31</c:v>
                </c:pt>
                <c:pt idx="102">
                  <c:v>26.5</c:v>
                </c:pt>
                <c:pt idx="103">
                  <c:v>29.5</c:v>
                </c:pt>
                <c:pt idx="104">
                  <c:v>26.5</c:v>
                </c:pt>
                <c:pt idx="105">
                  <c:v>26.5</c:v>
                </c:pt>
                <c:pt idx="106">
                  <c:v>28.5</c:v>
                </c:pt>
                <c:pt idx="107">
                  <c:v>29</c:v>
                </c:pt>
                <c:pt idx="108">
                  <c:v>30</c:v>
                </c:pt>
                <c:pt idx="109">
                  <c:v>28</c:v>
                </c:pt>
                <c:pt idx="110">
                  <c:v>29.5</c:v>
                </c:pt>
                <c:pt idx="111">
                  <c:v>29</c:v>
                </c:pt>
                <c:pt idx="112">
                  <c:v>30</c:v>
                </c:pt>
                <c:pt idx="113">
                  <c:v>32</c:v>
                </c:pt>
                <c:pt idx="114">
                  <c:v>28.5</c:v>
                </c:pt>
                <c:pt idx="115">
                  <c:v>27.5</c:v>
                </c:pt>
                <c:pt idx="116">
                  <c:v>31</c:v>
                </c:pt>
                <c:pt idx="117">
                  <c:v>30</c:v>
                </c:pt>
                <c:pt idx="118">
                  <c:v>28.5</c:v>
                </c:pt>
                <c:pt idx="119">
                  <c:v>29</c:v>
                </c:pt>
                <c:pt idx="120">
                  <c:v>30</c:v>
                </c:pt>
                <c:pt idx="121">
                  <c:v>28.5</c:v>
                </c:pt>
                <c:pt idx="122">
                  <c:v>31.5</c:v>
                </c:pt>
              </c:numCache>
            </c:numRef>
          </c:xVal>
          <c:yVal>
            <c:numRef>
              <c:f>'EXAMPLE (130718-1)'!$K$2:$K$151</c:f>
              <c:numCache>
                <c:formatCode>General</c:formatCode>
                <c:ptCount val="150"/>
                <c:pt idx="0">
                  <c:v>318</c:v>
                </c:pt>
                <c:pt idx="1">
                  <c:v>318</c:v>
                </c:pt>
                <c:pt idx="2">
                  <c:v>209</c:v>
                </c:pt>
                <c:pt idx="3">
                  <c:v>305</c:v>
                </c:pt>
                <c:pt idx="4">
                  <c:v>172</c:v>
                </c:pt>
                <c:pt idx="5">
                  <c:v>190</c:v>
                </c:pt>
                <c:pt idx="6">
                  <c:v>283</c:v>
                </c:pt>
                <c:pt idx="7">
                  <c:v>281</c:v>
                </c:pt>
                <c:pt idx="8">
                  <c:v>242</c:v>
                </c:pt>
                <c:pt idx="9">
                  <c:v>294</c:v>
                </c:pt>
                <c:pt idx="10">
                  <c:v>335</c:v>
                </c:pt>
                <c:pt idx="11">
                  <c:v>263</c:v>
                </c:pt>
                <c:pt idx="12">
                  <c:v>277</c:v>
                </c:pt>
                <c:pt idx="13">
                  <c:v>309</c:v>
                </c:pt>
                <c:pt idx="14">
                  <c:v>358</c:v>
                </c:pt>
                <c:pt idx="15">
                  <c:v>283</c:v>
                </c:pt>
                <c:pt idx="16">
                  <c:v>315</c:v>
                </c:pt>
                <c:pt idx="17">
                  <c:v>304</c:v>
                </c:pt>
                <c:pt idx="18">
                  <c:v>189</c:v>
                </c:pt>
                <c:pt idx="19">
                  <c:v>379</c:v>
                </c:pt>
                <c:pt idx="20">
                  <c:v>295</c:v>
                </c:pt>
                <c:pt idx="21">
                  <c:v>230</c:v>
                </c:pt>
                <c:pt idx="22">
                  <c:v>279</c:v>
                </c:pt>
                <c:pt idx="23">
                  <c:v>279</c:v>
                </c:pt>
                <c:pt idx="24">
                  <c:v>363</c:v>
                </c:pt>
                <c:pt idx="25">
                  <c:v>368</c:v>
                </c:pt>
                <c:pt idx="26">
                  <c:v>249</c:v>
                </c:pt>
                <c:pt idx="27">
                  <c:v>222</c:v>
                </c:pt>
                <c:pt idx="28">
                  <c:v>359</c:v>
                </c:pt>
                <c:pt idx="29">
                  <c:v>230</c:v>
                </c:pt>
                <c:pt idx="30">
                  <c:v>310</c:v>
                </c:pt>
                <c:pt idx="31">
                  <c:v>206</c:v>
                </c:pt>
                <c:pt idx="32">
                  <c:v>196</c:v>
                </c:pt>
                <c:pt idx="33">
                  <c:v>272</c:v>
                </c:pt>
                <c:pt idx="34">
                  <c:v>216</c:v>
                </c:pt>
                <c:pt idx="35">
                  <c:v>295</c:v>
                </c:pt>
                <c:pt idx="36">
                  <c:v>283</c:v>
                </c:pt>
                <c:pt idx="37">
                  <c:v>298</c:v>
                </c:pt>
                <c:pt idx="38">
                  <c:v>337</c:v>
                </c:pt>
                <c:pt idx="39">
                  <c:v>322</c:v>
                </c:pt>
                <c:pt idx="40">
                  <c:v>250</c:v>
                </c:pt>
                <c:pt idx="41">
                  <c:v>425</c:v>
                </c:pt>
                <c:pt idx="42">
                  <c:v>256</c:v>
                </c:pt>
                <c:pt idx="43">
                  <c:v>315</c:v>
                </c:pt>
                <c:pt idx="44">
                  <c:v>335</c:v>
                </c:pt>
                <c:pt idx="45">
                  <c:v>350</c:v>
                </c:pt>
                <c:pt idx="46">
                  <c:v>413</c:v>
                </c:pt>
                <c:pt idx="47">
                  <c:v>269</c:v>
                </c:pt>
                <c:pt idx="48">
                  <c:v>306</c:v>
                </c:pt>
                <c:pt idx="49">
                  <c:v>356</c:v>
                </c:pt>
                <c:pt idx="50">
                  <c:v>427</c:v>
                </c:pt>
                <c:pt idx="51">
                  <c:v>380</c:v>
                </c:pt>
                <c:pt idx="52">
                  <c:v>363</c:v>
                </c:pt>
                <c:pt idx="53">
                  <c:v>306</c:v>
                </c:pt>
                <c:pt idx="54">
                  <c:v>345</c:v>
                </c:pt>
                <c:pt idx="55">
                  <c:v>315</c:v>
                </c:pt>
                <c:pt idx="56">
                  <c:v>270</c:v>
                </c:pt>
                <c:pt idx="57">
                  <c:v>253</c:v>
                </c:pt>
                <c:pt idx="58">
                  <c:v>255</c:v>
                </c:pt>
                <c:pt idx="59">
                  <c:v>241</c:v>
                </c:pt>
                <c:pt idx="60">
                  <c:v>320</c:v>
                </c:pt>
                <c:pt idx="61">
                  <c:v>267</c:v>
                </c:pt>
                <c:pt idx="62">
                  <c:v>273</c:v>
                </c:pt>
                <c:pt idx="63">
                  <c:v>240</c:v>
                </c:pt>
                <c:pt idx="64">
                  <c:v>277</c:v>
                </c:pt>
                <c:pt idx="65">
                  <c:v>279</c:v>
                </c:pt>
                <c:pt idx="66">
                  <c:v>274</c:v>
                </c:pt>
                <c:pt idx="67">
                  <c:v>358</c:v>
                </c:pt>
                <c:pt idx="68">
                  <c:v>261</c:v>
                </c:pt>
                <c:pt idx="69">
                  <c:v>239</c:v>
                </c:pt>
                <c:pt idx="70">
                  <c:v>308</c:v>
                </c:pt>
                <c:pt idx="71">
                  <c:v>317</c:v>
                </c:pt>
                <c:pt idx="72">
                  <c:v>293</c:v>
                </c:pt>
                <c:pt idx="73">
                  <c:v>288</c:v>
                </c:pt>
                <c:pt idx="74">
                  <c:v>304</c:v>
                </c:pt>
                <c:pt idx="75">
                  <c:v>291</c:v>
                </c:pt>
                <c:pt idx="76">
                  <c:v>307</c:v>
                </c:pt>
                <c:pt idx="77">
                  <c:v>286</c:v>
                </c:pt>
                <c:pt idx="78">
                  <c:v>239</c:v>
                </c:pt>
                <c:pt idx="79">
                  <c:v>202</c:v>
                </c:pt>
                <c:pt idx="80">
                  <c:v>285</c:v>
                </c:pt>
                <c:pt idx="81">
                  <c:v>258</c:v>
                </c:pt>
                <c:pt idx="82">
                  <c:v>286</c:v>
                </c:pt>
                <c:pt idx="83">
                  <c:v>293</c:v>
                </c:pt>
                <c:pt idx="84">
                  <c:v>245</c:v>
                </c:pt>
                <c:pt idx="85">
                  <c:v>298</c:v>
                </c:pt>
                <c:pt idx="86">
                  <c:v>266</c:v>
                </c:pt>
                <c:pt idx="87">
                  <c:v>191</c:v>
                </c:pt>
                <c:pt idx="88">
                  <c:v>310</c:v>
                </c:pt>
                <c:pt idx="89">
                  <c:v>283</c:v>
                </c:pt>
                <c:pt idx="90">
                  <c:v>264</c:v>
                </c:pt>
                <c:pt idx="91">
                  <c:v>252</c:v>
                </c:pt>
                <c:pt idx="92">
                  <c:v>308</c:v>
                </c:pt>
                <c:pt idx="93">
                  <c:v>225</c:v>
                </c:pt>
                <c:pt idx="94">
                  <c:v>244</c:v>
                </c:pt>
                <c:pt idx="95">
                  <c:v>218</c:v>
                </c:pt>
                <c:pt idx="96">
                  <c:v>246</c:v>
                </c:pt>
                <c:pt idx="97">
                  <c:v>245</c:v>
                </c:pt>
                <c:pt idx="98">
                  <c:v>319</c:v>
                </c:pt>
                <c:pt idx="99">
                  <c:v>316</c:v>
                </c:pt>
                <c:pt idx="100">
                  <c:v>318</c:v>
                </c:pt>
                <c:pt idx="101">
                  <c:v>318</c:v>
                </c:pt>
                <c:pt idx="102">
                  <c:v>209</c:v>
                </c:pt>
                <c:pt idx="103">
                  <c:v>305</c:v>
                </c:pt>
                <c:pt idx="104">
                  <c:v>172</c:v>
                </c:pt>
                <c:pt idx="105">
                  <c:v>190</c:v>
                </c:pt>
                <c:pt idx="106">
                  <c:v>283</c:v>
                </c:pt>
                <c:pt idx="107">
                  <c:v>281</c:v>
                </c:pt>
                <c:pt idx="108">
                  <c:v>273</c:v>
                </c:pt>
                <c:pt idx="109">
                  <c:v>240</c:v>
                </c:pt>
                <c:pt idx="110">
                  <c:v>277</c:v>
                </c:pt>
                <c:pt idx="111">
                  <c:v>279</c:v>
                </c:pt>
                <c:pt idx="112">
                  <c:v>274</c:v>
                </c:pt>
                <c:pt idx="113">
                  <c:v>358</c:v>
                </c:pt>
                <c:pt idx="114">
                  <c:v>261</c:v>
                </c:pt>
                <c:pt idx="115">
                  <c:v>239</c:v>
                </c:pt>
                <c:pt idx="116">
                  <c:v>308</c:v>
                </c:pt>
                <c:pt idx="117">
                  <c:v>285</c:v>
                </c:pt>
                <c:pt idx="118">
                  <c:v>258</c:v>
                </c:pt>
                <c:pt idx="119">
                  <c:v>286</c:v>
                </c:pt>
                <c:pt idx="120">
                  <c:v>293</c:v>
                </c:pt>
                <c:pt idx="121">
                  <c:v>245</c:v>
                </c:pt>
                <c:pt idx="122">
                  <c:v>368</c:v>
                </c:pt>
              </c:numCache>
            </c:numRef>
          </c:yVal>
          <c:smooth val="0"/>
          <c:extLst>
            <c:ext xmlns:c16="http://schemas.microsoft.com/office/drawing/2014/chart" uri="{C3380CC4-5D6E-409C-BE32-E72D297353CC}">
              <c16:uniqueId val="{00000000-2B19-4404-B30F-8854A34E7ACF}"/>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'EXAMPLE (130718-1)'!$J$1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'EXAMPLE (130718-1)'!$I$2:$I$151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'EXAMPLE (130718-1)'!$J$2:$J$151</c:f>
              <c:numCache>
                <c:formatCode>General</c:formatCode>
                <c:ptCount val="150"/>
                <c:pt idx="0">
                  <c:v>30.5</c:v>
                </c:pt>
                <c:pt idx="1">
                  <c:v>31</c:v>
                </c:pt>
                <c:pt idx="2">
                  <c:v>26.5</c:v>
                </c:pt>
                <c:pt idx="3">
                  <c:v>29.5</c:v>
                </c:pt>
                <c:pt idx="4">
                  <c:v>26.5</c:v>
                </c:pt>
                <c:pt idx="5">
                  <c:v>26.5</c:v>
                </c:pt>
                <c:pt idx="6">
                  <c:v>28.5</c:v>
                </c:pt>
                <c:pt idx="7">
                  <c:v>29</c:v>
                </c:pt>
                <c:pt idx="8">
                  <c:v>28</c:v>
                </c:pt>
                <c:pt idx="9">
                  <c:v>30</c:v>
                </c:pt>
                <c:pt idx="10">
                  <c:v>31.5</c:v>
                </c:pt>
                <c:pt idx="11">
                  <c:v>29.5</c:v>
                </c:pt>
                <c:pt idx="12">
                  <c:v>28</c:v>
                </c:pt>
                <c:pt idx="13">
                  <c:v>30</c:v>
                </c:pt>
                <c:pt idx="14">
                  <c:v>31</c:v>
                </c:pt>
                <c:pt idx="15">
                  <c:v>28.5</c:v>
                </c:pt>
                <c:pt idx="16">
                  <c:v>29</c:v>
                </c:pt>
                <c:pt idx="17">
                  <c:v>29.5</c:v>
                </c:pt>
                <c:pt idx="18">
                  <c:v>25.5</c:v>
                </c:pt>
                <c:pt idx="19">
                  <c:v>31.5</c:v>
                </c:pt>
                <c:pt idx="20">
                  <c:v>28</c:v>
                </c:pt>
                <c:pt idx="21">
                  <c:v>27.5</c:v>
                </c:pt>
                <c:pt idx="22">
                  <c:v>30</c:v>
                </c:pt>
                <c:pt idx="23">
                  <c:v>30</c:v>
                </c:pt>
                <c:pt idx="24">
                  <c:v>31</c:v>
                </c:pt>
                <c:pt idx="25">
                  <c:v>31.5</c:v>
                </c:pt>
                <c:pt idx="26">
                  <c:v>27.5</c:v>
                </c:pt>
                <c:pt idx="27">
                  <c:v>27.5</c:v>
                </c:pt>
                <c:pt idx="28">
                  <c:v>31.5</c:v>
                </c:pt>
                <c:pt idx="29">
                  <c:v>27.5</c:v>
                </c:pt>
                <c:pt idx="30">
                  <c:v>29</c:v>
                </c:pt>
                <c:pt idx="31">
                  <c:v>27</c:v>
                </c:pt>
                <c:pt idx="32">
                  <c:v>26</c:v>
                </c:pt>
                <c:pt idx="33">
                  <c:v>28.5</c:v>
                </c:pt>
                <c:pt idx="34">
                  <c:v>27.5</c:v>
                </c:pt>
                <c:pt idx="35">
                  <c:v>29</c:v>
                </c:pt>
                <c:pt idx="36">
                  <c:v>28</c:v>
                </c:pt>
                <c:pt idx="37">
                  <c:v>27.5</c:v>
                </c:pt>
                <c:pt idx="38">
                  <c:v>29.5</c:v>
                </c:pt>
                <c:pt idx="39">
                  <c:v>28.5</c:v>
                </c:pt>
                <c:pt idx="40">
                  <c:v>26</c:v>
                </c:pt>
                <c:pt idx="41">
                  <c:v>31.5</c:v>
                </c:pt>
                <c:pt idx="42">
                  <c:v>26</c:v>
                </c:pt>
                <c:pt idx="43">
                  <c:v>27</c:v>
                </c:pt>
                <c:pt idx="44">
                  <c:v>29</c:v>
                </c:pt>
                <c:pt idx="45">
                  <c:v>29</c:v>
                </c:pt>
                <c:pt idx="46">
                  <c:v>30.5</c:v>
                </c:pt>
                <c:pt idx="47">
                  <c:v>27</c:v>
                </c:pt>
                <c:pt idx="48">
                  <c:v>27.5</c:v>
                </c:pt>
                <c:pt idx="49">
                  <c:v>30</c:v>
                </c:pt>
                <c:pt idx="50">
                  <c:v>30</c:v>
                </c:pt>
                <c:pt idx="51">
                  <c:v>30</c:v>
                </c:pt>
                <c:pt idx="52">
                  <c:v>30</c:v>
                </c:pt>
                <c:pt idx="53">
                  <c:v>29.5</c:v>
                </c:pt>
                <c:pt idx="54">
                  <c:v>29</c:v>
                </c:pt>
                <c:pt idx="55">
                  <c:v>29.5</c:v>
                </c:pt>
                <c:pt idx="56">
                  <c:v>27</c:v>
                </c:pt>
                <c:pt idx="57">
                  <c:v>26.5</c:v>
                </c:pt>
                <c:pt idx="58">
                  <c:v>26</c:v>
                </c:pt>
                <c:pt idx="59">
                  <c:v>26</c:v>
                </c:pt>
                <c:pt idx="60">
                  <c:v>28</c:v>
                </c:pt>
                <c:pt idx="61">
                  <c:v>30</c:v>
                </c:pt>
                <c:pt idx="62">
                  <c:v>30</c:v>
                </c:pt>
                <c:pt idx="63">
                  <c:v>28</c:v>
                </c:pt>
                <c:pt idx="64">
                  <c:v>29.5</c:v>
                </c:pt>
                <c:pt idx="65">
                  <c:v>29</c:v>
                </c:pt>
                <c:pt idx="66">
                  <c:v>30</c:v>
                </c:pt>
                <c:pt idx="67">
                  <c:v>32</c:v>
                </c:pt>
                <c:pt idx="68">
                  <c:v>28.5</c:v>
                </c:pt>
                <c:pt idx="69">
                  <c:v>27.5</c:v>
                </c:pt>
                <c:pt idx="70">
                  <c:v>31</c:v>
                </c:pt>
                <c:pt idx="71">
                  <c:v>31</c:v>
                </c:pt>
                <c:pt idx="72">
                  <c:v>28.5</c:v>
                </c:pt>
                <c:pt idx="73">
                  <c:v>30.5</c:v>
                </c:pt>
                <c:pt idx="74">
                  <c:v>31</c:v>
                </c:pt>
                <c:pt idx="75">
                  <c:v>30.5</c:v>
                </c:pt>
                <c:pt idx="76">
                  <c:v>30</c:v>
                </c:pt>
                <c:pt idx="77">
                  <c:v>31.5</c:v>
                </c:pt>
                <c:pt idx="78">
                  <c:v>28</c:v>
                </c:pt>
                <c:pt idx="79">
                  <c:v>27</c:v>
                </c:pt>
                <c:pt idx="80">
                  <c:v>30</c:v>
                </c:pt>
                <c:pt idx="81">
                  <c:v>28.5</c:v>
                </c:pt>
                <c:pt idx="82">
                  <c:v>29</c:v>
                </c:pt>
                <c:pt idx="83">
                  <c:v>30</c:v>
                </c:pt>
                <c:pt idx="84">
                  <c:v>28.5</c:v>
                </c:pt>
                <c:pt idx="85">
                  <c:v>28.5</c:v>
                </c:pt>
                <c:pt idx="86">
                  <c:v>28</c:v>
                </c:pt>
                <c:pt idx="87">
                  <c:v>27.5</c:v>
                </c:pt>
                <c:pt idx="88">
                  <c:v>30</c:v>
                </c:pt>
                <c:pt idx="89">
                  <c:v>28</c:v>
                </c:pt>
                <c:pt idx="90">
                  <c:v>29</c:v>
                </c:pt>
                <c:pt idx="91">
                  <c:v>29</c:v>
                </c:pt>
                <c:pt idx="92">
                  <c:v>31</c:v>
                </c:pt>
                <c:pt idx="93">
                  <c:v>28</c:v>
                </c:pt>
                <c:pt idx="94">
                  <c:v>28</c:v>
                </c:pt>
                <c:pt idx="95">
                  <c:v>27.5</c:v>
                </c:pt>
                <c:pt idx="96">
                  <c:v>28</c:v>
                </c:pt>
                <c:pt idx="97">
                  <c:v>28</c:v>
                </c:pt>
                <c:pt idx="98">
                  <c:v>30.5</c:v>
                </c:pt>
                <c:pt idx="99">
                  <c:v>31.5</c:v>
                </c:pt>
                <c:pt idx="100">
                  <c:v>30.5</c:v>
                </c:pt>
                <c:pt idx="101">
                  <c:v>31</c:v>
                </c:pt>
                <c:pt idx="102">
                  <c:v>26.5</c:v>
                </c:pt>
                <c:pt idx="103">
                  <c:v>29.5</c:v>
                </c:pt>
                <c:pt idx="104">
                  <c:v>26.5</c:v>
                </c:pt>
                <c:pt idx="105">
                  <c:v>26.5</c:v>
                </c:pt>
                <c:pt idx="106">
                  <c:v>28.5</c:v>
                </c:pt>
                <c:pt idx="107">
                  <c:v>29</c:v>
                </c:pt>
                <c:pt idx="108">
                  <c:v>30</c:v>
                </c:pt>
                <c:pt idx="109">
                  <c:v>28</c:v>
                </c:pt>
                <c:pt idx="110">
                  <c:v>29.5</c:v>
                </c:pt>
                <c:pt idx="111">
                  <c:v>29</c:v>
                </c:pt>
                <c:pt idx="112">
                  <c:v>30</c:v>
                </c:pt>
                <c:pt idx="113">
                  <c:v>32</c:v>
                </c:pt>
                <c:pt idx="114">
                  <c:v>28.5</c:v>
                </c:pt>
                <c:pt idx="115">
                  <c:v>27.5</c:v>
                </c:pt>
                <c:pt idx="116">
                  <c:v>31</c:v>
                </c:pt>
                <c:pt idx="117">
                  <c:v>30</c:v>
                </c:pt>
                <c:pt idx="118">
                  <c:v>28.5</c:v>
                </c:pt>
                <c:pt idx="119">
                  <c:v>29</c:v>
                </c:pt>
                <c:pt idx="120">
                  <c:v>30</c:v>
                </c:pt>
                <c:pt idx="121">
                  <c:v>28.5</c:v>
                </c:pt>
                <c:pt idx="122">
                  <c:v>31.5</c:v>
                </c:pt>
              </c:numCache>
            </c:numRef>
          </c:yVal>
          <c:smooth val="0"/>
          <c:extLst>
            <c:ext xmlns:c16="http://schemas.microsoft.com/office/drawing/2014/chart" uri="{C3380CC4-5D6E-409C-BE32-E72D297353CC}">
              <c16:uniqueId val="{00000000-0671-4845-8A08-B39A2B895ECA}"/>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'EXAMPLE (130718-1)'!$K$1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'EXAMPLE (130718-1)'!$I$2:$I$151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'EXAMPLE (130718-1)'!$K$2:$K$151</c:f>
              <c:numCache>
                <c:formatCode>General</c:formatCode>
                <c:ptCount val="150"/>
                <c:pt idx="0">
                  <c:v>318</c:v>
                </c:pt>
                <c:pt idx="1">
                  <c:v>318</c:v>
                </c:pt>
                <c:pt idx="2">
                  <c:v>209</c:v>
                </c:pt>
                <c:pt idx="3">
                  <c:v>305</c:v>
                </c:pt>
                <c:pt idx="4">
                  <c:v>172</c:v>
                </c:pt>
                <c:pt idx="5">
                  <c:v>190</c:v>
                </c:pt>
                <c:pt idx="6">
                  <c:v>283</c:v>
                </c:pt>
                <c:pt idx="7">
                  <c:v>281</c:v>
                </c:pt>
                <c:pt idx="8">
                  <c:v>242</c:v>
                </c:pt>
                <c:pt idx="9">
                  <c:v>294</c:v>
                </c:pt>
                <c:pt idx="10">
                  <c:v>335</c:v>
                </c:pt>
                <c:pt idx="11">
                  <c:v>263</c:v>
                </c:pt>
                <c:pt idx="12">
                  <c:v>277</c:v>
                </c:pt>
                <c:pt idx="13">
                  <c:v>309</c:v>
                </c:pt>
                <c:pt idx="14">
                  <c:v>358</c:v>
                </c:pt>
                <c:pt idx="15">
                  <c:v>283</c:v>
                </c:pt>
                <c:pt idx="16">
                  <c:v>315</c:v>
                </c:pt>
                <c:pt idx="17">
                  <c:v>304</c:v>
                </c:pt>
                <c:pt idx="18">
                  <c:v>189</c:v>
                </c:pt>
                <c:pt idx="19">
                  <c:v>379</c:v>
                </c:pt>
                <c:pt idx="20">
                  <c:v>295</c:v>
                </c:pt>
                <c:pt idx="21">
                  <c:v>230</c:v>
                </c:pt>
                <c:pt idx="22">
                  <c:v>279</c:v>
                </c:pt>
                <c:pt idx="23">
                  <c:v>279</c:v>
                </c:pt>
                <c:pt idx="24">
                  <c:v>363</c:v>
                </c:pt>
                <c:pt idx="25">
                  <c:v>368</c:v>
                </c:pt>
                <c:pt idx="26">
                  <c:v>249</c:v>
                </c:pt>
                <c:pt idx="27">
                  <c:v>222</c:v>
                </c:pt>
                <c:pt idx="28">
                  <c:v>359</c:v>
                </c:pt>
                <c:pt idx="29">
                  <c:v>230</c:v>
                </c:pt>
                <c:pt idx="30">
                  <c:v>310</c:v>
                </c:pt>
                <c:pt idx="31">
                  <c:v>206</c:v>
                </c:pt>
                <c:pt idx="32">
                  <c:v>196</c:v>
                </c:pt>
                <c:pt idx="33">
                  <c:v>272</c:v>
                </c:pt>
                <c:pt idx="34">
                  <c:v>216</c:v>
                </c:pt>
                <c:pt idx="35">
                  <c:v>295</c:v>
                </c:pt>
                <c:pt idx="36">
                  <c:v>283</c:v>
                </c:pt>
                <c:pt idx="37">
                  <c:v>298</c:v>
                </c:pt>
                <c:pt idx="38">
                  <c:v>337</c:v>
                </c:pt>
                <c:pt idx="39">
                  <c:v>322</c:v>
                </c:pt>
                <c:pt idx="40">
                  <c:v>250</c:v>
                </c:pt>
                <c:pt idx="41">
                  <c:v>425</c:v>
                </c:pt>
                <c:pt idx="42">
                  <c:v>256</c:v>
                </c:pt>
                <c:pt idx="43">
                  <c:v>315</c:v>
                </c:pt>
                <c:pt idx="44">
                  <c:v>335</c:v>
                </c:pt>
                <c:pt idx="45">
                  <c:v>350</c:v>
                </c:pt>
                <c:pt idx="46">
                  <c:v>413</c:v>
                </c:pt>
                <c:pt idx="47">
                  <c:v>269</c:v>
                </c:pt>
                <c:pt idx="48">
                  <c:v>306</c:v>
                </c:pt>
                <c:pt idx="49">
                  <c:v>356</c:v>
                </c:pt>
                <c:pt idx="50">
                  <c:v>427</c:v>
                </c:pt>
                <c:pt idx="51">
                  <c:v>380</c:v>
                </c:pt>
                <c:pt idx="52">
                  <c:v>363</c:v>
                </c:pt>
                <c:pt idx="53">
                  <c:v>306</c:v>
                </c:pt>
                <c:pt idx="54">
                  <c:v>345</c:v>
                </c:pt>
                <c:pt idx="55">
                  <c:v>315</c:v>
                </c:pt>
                <c:pt idx="56">
                  <c:v>270</c:v>
                </c:pt>
                <c:pt idx="57">
                  <c:v>253</c:v>
                </c:pt>
                <c:pt idx="58">
                  <c:v>255</c:v>
                </c:pt>
                <c:pt idx="59">
                  <c:v>241</c:v>
                </c:pt>
                <c:pt idx="60">
                  <c:v>320</c:v>
                </c:pt>
                <c:pt idx="61">
                  <c:v>267</c:v>
                </c:pt>
                <c:pt idx="62">
                  <c:v>273</c:v>
                </c:pt>
                <c:pt idx="63">
                  <c:v>240</c:v>
                </c:pt>
                <c:pt idx="64">
                  <c:v>277</c:v>
                </c:pt>
                <c:pt idx="65">
                  <c:v>279</c:v>
                </c:pt>
                <c:pt idx="66">
                  <c:v>274</c:v>
                </c:pt>
                <c:pt idx="67">
                  <c:v>358</c:v>
                </c:pt>
                <c:pt idx="68">
                  <c:v>261</c:v>
                </c:pt>
                <c:pt idx="69">
                  <c:v>239</c:v>
                </c:pt>
                <c:pt idx="70">
                  <c:v>308</c:v>
                </c:pt>
                <c:pt idx="71">
                  <c:v>317</c:v>
                </c:pt>
                <c:pt idx="72">
                  <c:v>293</c:v>
                </c:pt>
                <c:pt idx="73">
                  <c:v>288</c:v>
                </c:pt>
                <c:pt idx="74">
                  <c:v>304</c:v>
                </c:pt>
                <c:pt idx="75">
                  <c:v>291</c:v>
                </c:pt>
                <c:pt idx="76">
                  <c:v>307</c:v>
                </c:pt>
                <c:pt idx="77">
                  <c:v>286</c:v>
                </c:pt>
                <c:pt idx="78">
                  <c:v>239</c:v>
                </c:pt>
                <c:pt idx="79">
                  <c:v>202</c:v>
                </c:pt>
                <c:pt idx="80">
                  <c:v>285</c:v>
                </c:pt>
                <c:pt idx="81">
                  <c:v>258</c:v>
                </c:pt>
                <c:pt idx="82">
                  <c:v>286</c:v>
                </c:pt>
                <c:pt idx="83">
                  <c:v>293</c:v>
                </c:pt>
                <c:pt idx="84">
                  <c:v>245</c:v>
                </c:pt>
                <c:pt idx="85">
                  <c:v>298</c:v>
                </c:pt>
                <c:pt idx="86">
                  <c:v>266</c:v>
                </c:pt>
                <c:pt idx="87">
                  <c:v>191</c:v>
                </c:pt>
                <c:pt idx="88">
                  <c:v>310</c:v>
                </c:pt>
                <c:pt idx="89">
                  <c:v>283</c:v>
                </c:pt>
                <c:pt idx="90">
                  <c:v>264</c:v>
                </c:pt>
                <c:pt idx="91">
                  <c:v>252</c:v>
                </c:pt>
                <c:pt idx="92">
                  <c:v>308</c:v>
                </c:pt>
                <c:pt idx="93">
                  <c:v>225</c:v>
                </c:pt>
                <c:pt idx="94">
                  <c:v>244</c:v>
                </c:pt>
                <c:pt idx="95">
                  <c:v>218</c:v>
                </c:pt>
                <c:pt idx="96">
                  <c:v>246</c:v>
                </c:pt>
                <c:pt idx="97">
                  <c:v>245</c:v>
                </c:pt>
                <c:pt idx="98">
                  <c:v>319</c:v>
                </c:pt>
                <c:pt idx="99">
                  <c:v>316</c:v>
                </c:pt>
                <c:pt idx="100">
                  <c:v>318</c:v>
                </c:pt>
                <c:pt idx="101">
                  <c:v>318</c:v>
                </c:pt>
                <c:pt idx="102">
                  <c:v>209</c:v>
                </c:pt>
                <c:pt idx="103">
                  <c:v>305</c:v>
                </c:pt>
                <c:pt idx="104">
                  <c:v>172</c:v>
                </c:pt>
                <c:pt idx="105">
                  <c:v>190</c:v>
                </c:pt>
                <c:pt idx="106">
                  <c:v>283</c:v>
                </c:pt>
                <c:pt idx="107">
                  <c:v>281</c:v>
                </c:pt>
                <c:pt idx="108">
                  <c:v>273</c:v>
                </c:pt>
                <c:pt idx="109">
                  <c:v>240</c:v>
                </c:pt>
                <c:pt idx="110">
                  <c:v>277</c:v>
                </c:pt>
                <c:pt idx="111">
                  <c:v>279</c:v>
                </c:pt>
                <c:pt idx="112">
                  <c:v>274</c:v>
                </c:pt>
                <c:pt idx="113">
                  <c:v>358</c:v>
                </c:pt>
                <c:pt idx="114">
                  <c:v>261</c:v>
                </c:pt>
                <c:pt idx="115">
                  <c:v>239</c:v>
                </c:pt>
                <c:pt idx="116">
                  <c:v>308</c:v>
                </c:pt>
                <c:pt idx="117">
                  <c:v>285</c:v>
                </c:pt>
                <c:pt idx="118">
                  <c:v>258</c:v>
                </c:pt>
                <c:pt idx="119">
                  <c:v>286</c:v>
                </c:pt>
                <c:pt idx="120">
                  <c:v>293</c:v>
                </c:pt>
                <c:pt idx="121">
                  <c:v>245</c:v>
                </c:pt>
                <c:pt idx="122">
                  <c:v>368</c:v>
                </c:pt>
              </c:numCache>
            </c:numRef>
          </c:yVal>
          <c:smooth val="0"/>
          <c:extLst>
            <c:ext xmlns:c16="http://schemas.microsoft.com/office/drawing/2014/chart" uri="{C3380CC4-5D6E-409C-BE32-E72D297353CC}">
              <c16:uniqueId val="{00000000-A0BE-4A89-A93D-A7620CEB4AA3}"/>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layout/>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'DATE-Haul'!$V$1</c:f>
              <c:strCache>
                <c:ptCount val="1"/>
                <c:pt idx="0">
                  <c:v>Fish no.</c:v>
                </c:pt>
              </c:strCache>
            </c:strRef>
          </c:tx>
          <c:spPr>
            <a:ln>
              <a:solidFill>
                <a:schemeClr val="tx1"/>
              </a:solidFill>
            </a:ln>
          </c:spPr>
          <c:invertIfNegative val="0"/>
          <c:cat>
            <c:numRef>
              <c:f>'DATE-Haul'!$U$12:$U$62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C585-4274-8A92-1DAB1A29B5FC}"/>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C585-4274-8A92-1DAB1A29B5FC}"/>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layout/>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layout/>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'DATE-Haul'!$V$1</c:f>
              <c:strCache>
                <c:ptCount val="1"/>
                <c:pt idx="0">
                  <c:v>Fish no.</c:v>
                </c:pt>
              </c:strCache>
            </c:strRef>
          </c:tx>
          <c:invertIfNegative val="0"/>
          <c:cat>
            <c:numRef>
              <c:f>'DATE-Haul'!$W$2:$W$37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8166-4C4E-AC27-EB69F6ADF83A}"/>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8166-4C4E-AC27-EB69F6ADF83A}"/>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'DATE-Haul'!$J$2:$J$151</c:f>
              <c:numCache>
                <c:formatCode>General</c:formatCode>
                <c:ptCount val="150"/>
              </c:numCache>
            </c:numRef>
          </c:xVal>
          <c:yVal>
            <c:numRef>
              <c:f>'DATE-Haul'!$K$2:$K$151</c:f>
              <c:numCache>
                <c:formatCode>General</c:formatCode>
                <c:ptCount val="150"/>
              </c:numCache>
            </c:numRef>
          </c:yVal>
          <c:smooth val="0"/>
          <c:extLst>
            <c:ext xmlns:c16="http://schemas.microsoft.com/office/drawing/2014/chart" uri="{C3380CC4-5D6E-409C-BE32-E72D297353CC}">
              <c16:uniqueId val="{00000000-CEB2-490E-9540-7C5F2B32DF4F}"/>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'DATE-Haul'!$J$2:$J$151</c:f>
              <c:numCache>
                <c:formatCode>General</c:formatCode>
                <c:ptCount val="150"/>
              </c:numCache>
            </c:numRef>
          </c:yVal>
          <c:smooth val="0"/>
          <c:extLst>
            <c:ext xmlns:c16="http://schemas.microsoft.com/office/drawing/2014/chart" uri="{C3380CC4-5D6E-409C-BE32-E72D297353CC}">
              <c16:uniqueId val="{00000000-EE8F-411A-B836-A188C8AFD573}"/>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'DATE-Haul'!$K$2:$K$151</c:f>
              <c:numCache>
                <c:formatCode>General</c:formatCode>
                <c:ptCount val="150"/>
              </c:numCache>
            </c:numRef>
          </c:yVal>
          <c:smooth val="0"/>
          <c:extLst>
            <c:ext xmlns:c16="http://schemas.microsoft.com/office/drawing/2014/chart" uri="{C3380CC4-5D6E-409C-BE32-E72D297353CC}">
              <c16:uniqueId val="{00000000-8B97-4C2A-B9CD-DEE2C7765CB8}"/>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layout/>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(2)'!$V$1</c:f>
              <c:strCache>
                <c:ptCount val="1"/>
                <c:pt idx="0">
                  <c:v>Fish no.</c:v>
                </c:pt>
              </c:strCache>
            </c:strRef>
          </c:tx>
          <c:spPr>
            <a:ln>
              <a:solidFill>
                <a:schemeClr val="tx1"/>
              </a:solidFill>
            </a:ln>
          </c:spPr>
          <c:invertIfNegative val="0"/>
          <c:cat>
            <c:numRef>
              <c:f>'DATE-Haul (2)'!$U$12:$U$62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(2)'!$V$12:$V$62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C06A-4920-8CA7-87DF0D020C65}"/>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(2)'!$U$12:$U$62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(2)'!$V$12:$V$62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C06A-4920-8CA7-87DF0D020C65}"/>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layout/>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layout/>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(2)'!$V$1</c:f>
              <c:strCache>
                <c:ptCount val="1"/>
                <c:pt idx="0">
                  <c:v>Fish no.</c:v>
                </c:pt>
              </c:strCache>
            </c:strRef>
          </c:tx>
          <c:invertIfNegative val="0"/>
          <c:cat>
            <c:numRef>
              <c:f>'DATE-Haul (2)'!$W$2:$W$37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(2)'!$X$2:$X$37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C899-4596-878E-0E5522A3DE7C}"/>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(2)'!$W$2:$W$37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(2)'!$X$2:$X$37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C899-4596-878E-0E5522A3DE7C}"/>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(2)'!$K$1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(2)'!$J$2:$J$151</c:f>
              <c:numCache>
                <c:formatCode>General</c:formatCode>
                <c:ptCount val="150"/>
              </c:numCache>
            </c:numRef>
          </c:xVal>
          <c:yVal>
            <c:numRef>
              <c:f>'DATE-Haul (2)'!$K$2:$K$151</c:f>
              <c:numCache>
                <c:formatCode>General</c:formatCode>
                <c:ptCount val="150"/>
              </c:numCache>
            </c:numRef>
          </c:yVal>
          <c:smooth val="0"/>
          <c:extLst>
            <c:ext xmlns:c16="http://schemas.microsoft.com/office/drawing/2014/chart" uri="{C3380CC4-5D6E-409C-BE32-E72D297353CC}">
              <c16:uniqueId val="{00000000-85DE-431E-9CDE-C5D4C7068D5A}"/>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(2)'!$J$1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(2)'!$I$2:$I$151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(2)'!$J$2:$J$151</c:f>
              <c:numCache>
                <c:formatCode>General</c:formatCode>
                <c:ptCount val="150"/>
              </c:numCache>
            </c:numRef>
          </c:yVal>
          <c:smooth val="0"/>
          <c:extLst>
            <c:ext xmlns:c16="http://schemas.microsoft.com/office/drawing/2014/chart" uri="{C3380CC4-5D6E-409C-BE32-E72D297353CC}">
              <c16:uniqueId val="{00000000-D0C1-4DD6-B916-3FEFCFAB9FE8}"/>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(2)'!$K$1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(2)'!$I$2:$I$151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(2)'!$K$2:$K$151</c:f>
              <c:numCache>
                <c:formatCode>General</c:formatCode>
                <c:ptCount val="150"/>
              </c:numCache>
            </c:numRef>
          </c:yVal>
          <c:smooth val="0"/>
          <c:extLst>
            <c:ext xmlns:c16="http://schemas.microsoft.com/office/drawing/2014/chart" uri="{C3380CC4-5D6E-409C-BE32-E72D297353CC}">
              <c16:uniqueId val="{00000000-C731-4A1F-9D35-44410597FAC0}"/>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layout/>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(3)'!$V$1</c:f>
              <c:strCache>
                <c:ptCount val="1"/>
                <c:pt idx="0">
                  <c:v>Fish no.</c:v>
                </c:pt>
              </c:strCache>
            </c:strRef>
          </c:tx>
          <c:spPr>
            <a:ln>
              <a:solidFill>
                <a:schemeClr val="tx1"/>
              </a:solidFill>
            </a:ln>
          </c:spPr>
          <c:invertIfNegative val="0"/>
          <c:cat>
            <c:numRef>
              <c:f>'DATE-Haul (3)'!$U$12:$U$62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(3)'!$V$12:$V$62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F6AB-4878-BFB4-AB362C97104B}"/>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(3)'!$U$12:$U$62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(3)'!$V$12:$V$62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F6AB-4878-BFB4-AB362C97104B}"/>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layout/>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layout/>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(3)'!$V$1</c:f>
              <c:strCache>
                <c:ptCount val="1"/>
                <c:pt idx="0">
                  <c:v>Fish no.</c:v>
                </c:pt>
              </c:strCache>
            </c:strRef>
          </c:tx>
          <c:invertIfNegative val="0"/>
          <c:cat>
            <c:numRef>
              <c:f>'DATE-Haul (3)'!$W$2:$W$37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(3)'!$X$2:$X$37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5F3C-4C3E-A750-60055E3FEDED}"/>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(3)'!$W$2:$W$37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(3)'!$X$2:$X$37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5F3C-4C3E-A750-60055E3FEDED}"/>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(3)'!$K$1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(3)'!$J$2:$J$151</c:f>
              <c:numCache>
                <c:formatCode>General</c:formatCode>
                <c:ptCount val="150"/>
              </c:numCache>
            </c:numRef>
          </c:xVal>
          <c:yVal>
            <c:numRef>
              <c:f>'DATE-Haul (3)'!$K$2:$K$151</c:f>
              <c:numCache>
                <c:formatCode>General</c:formatCode>
                <c:ptCount val="150"/>
              </c:numCache>
            </c:numRef>
          </c:yVal>
          <c:smooth val="0"/>
          <c:extLst>
            <c:ext xmlns:c16="http://schemas.microsoft.com/office/drawing/2014/chart" uri="{C3380CC4-5D6E-409C-BE32-E72D297353CC}">
              <c16:uniqueId val="{00000000-4155-46F1-AC6E-5E21E5D3F4F4}"/>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(3)'!$J$1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(3)'!$I$2:$I$151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(3)'!$J$2:$J$151</c:f>
              <c:numCache>
                <c:formatCode>General</c:formatCode>
                <c:ptCount val="150"/>
              </c:numCache>
            </c:numRef>
          </c:yVal>
          <c:smooth val="0"/>
          <c:extLst>
            <c:ext xmlns:c16="http://schemas.microsoft.com/office/drawing/2014/chart" uri="{C3380CC4-5D6E-409C-BE32-E72D297353CC}">
              <c16:uniqueId val="{00000000-3DE2-4B7C-AD05-766276DA5FBD}"/>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(3)'!$K$1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(3)'!$I$2:$I$151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(3)'!$K$2:$K$151</c:f>
              <c:numCache>
                <c:formatCode>General</c:formatCode>
                <c:ptCount val="150"/>
              </c:numCache>
            </c:numRef>
          </c:yVal>
          <c:smooth val="0"/>
          <c:extLst>
            <c:ext xmlns:c16="http://schemas.microsoft.com/office/drawing/2014/chart" uri="{C3380CC4-5D6E-409C-BE32-E72D297353CC}">
              <c16:uniqueId val="{00000000-7467-4EED-9CC1-C49D3D4CAAD6}"/>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(4)'!$V$1</c:f>
              <c:strCache>
                <c:ptCount val="1"/>
                <c:pt idx="0">
                  <c:v>Fish no.</c:v>
                </c:pt>
              </c:strCache>
            </c:strRef>
          </c:tx>
          <c:spPr>
            <a:ln>
              <a:solidFill>
                <a:schemeClr val="tx1"/>
              </a:solidFill>
            </a:ln>
          </c:spPr>
          <c:invertIfNegative val="0"/>
          <c:cat>
            <c:numRef>
              <c:f>'DATE-Haul (4)'!$U$12:$U$62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(4)'!$V$12:$V$62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E7A8-40F5-8FED-29B418C4DBDF}"/>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(4)'!$U$12:$U$62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(4)'!$V$12:$V$62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E7A8-40F5-8FED-29B418C4DBDF}"/>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(4)'!$V$1</c:f>
              <c:strCache>
                <c:ptCount val="1"/>
                <c:pt idx="0">
                  <c:v>Fish no.</c:v>
                </c:pt>
              </c:strCache>
            </c:strRef>
          </c:tx>
          <c:invertIfNegative val="0"/>
          <c:cat>
            <c:numRef>
              <c:f>'DATE-Haul (4)'!$W$2:$W$37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(4)'!$X$2:$X$37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9126-4C6A-87F1-9FC86745B33B}"/>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(4)'!$W$2:$W$37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(4)'!$X$2:$X$37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9126-4C6A-87F1-9FC86745B33B}"/>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(4)'!$K$1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(4)'!$J$2:$J$151</c:f>
              <c:numCache>
                <c:formatCode>General</c:formatCode>
                <c:ptCount val="150"/>
              </c:numCache>
            </c:numRef>
          </c:xVal>
          <c:yVal>
            <c:numRef>
              <c:f>'DATE-Haul (4)'!$K$2:$K$151</c:f>
              <c:numCache>
                <c:formatCode>General</c:formatCode>
                <c:ptCount val="150"/>
              </c:numCache>
            </c:numRef>
          </c:yVal>
          <c:smooth val="0"/>
          <c:extLst>
            <c:ext xmlns:c16="http://schemas.microsoft.com/office/drawing/2014/chart" uri="{C3380CC4-5D6E-409C-BE32-E72D297353CC}">
              <c16:uniqueId val="{00000000-E8D7-43A4-AB54-DA88CC159A73}"/>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(4)'!$J$1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(4)'!$I$2:$I$151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(4)'!$J$2:$J$151</c:f>
              <c:numCache>
                <c:formatCode>General</c:formatCode>
                <c:ptCount val="150"/>
              </c:numCache>
            </c:numRef>
          </c:yVal>
          <c:smooth val="0"/>
          <c:extLst>
            <c:ext xmlns:c16="http://schemas.microsoft.com/office/drawing/2014/chart" uri="{C3380CC4-5D6E-409C-BE32-E72D297353CC}">
              <c16:uniqueId val="{00000000-4DEE-4381-9FE5-ECF16BE383DC}"/>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(4)'!$K$1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(4)'!$I$2:$I$151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(4)'!$K$2:$K$151</c:f>
              <c:numCache>
                <c:formatCode>General</c:formatCode>
                <c:ptCount val="150"/>
              </c:numCache>
            </c:numRef>
          </c:yVal>
          <c:smooth val="0"/>
          <c:extLst>
            <c:ext xmlns:c16="http://schemas.microsoft.com/office/drawing/2014/chart" uri="{C3380CC4-5D6E-409C-BE32-E72D297353CC}">
              <c16:uniqueId val="{00000000-2C41-446E-9128-EDE24D85B29B}"/>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(5)'!$V$1</c:f>
              <c:strCache>
                <c:ptCount val="1"/>
                <c:pt idx="0">
                  <c:v>Fish no.</c:v>
                </c:pt>
              </c:strCache>
            </c:strRef>
          </c:tx>
          <c:spPr>
            <a:ln>
              <a:solidFill>
                <a:schemeClr val="tx1"/>
              </a:solidFill>
            </a:ln>
          </c:spPr>
          <c:invertIfNegative val="0"/>
          <c:cat>
            <c:numRef>
              <c:f>'DATE-Haul (5)'!$U$12:$U$62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(5)'!$V$12:$V$62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D70F-4505-8E70-510FD878DBF0}"/>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(5)'!$U$12:$U$62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(5)'!$V$12:$V$62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D70F-4505-8E70-510FD878DBF0}"/>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(5)'!$V$1</c:f>
              <c:strCache>
                <c:ptCount val="1"/>
                <c:pt idx="0">
                  <c:v>Fish no.</c:v>
                </c:pt>
              </c:strCache>
            </c:strRef>
          </c:tx>
          <c:invertIfNegative val="0"/>
          <c:cat>
            <c:numRef>
              <c:f>'DATE-Haul (5)'!$W$2:$W$37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(5)'!$X$2:$X$37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0059-409C-87DD-BD3E6686D6D4}"/>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(5)'!$W$2:$W$37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(5)'!$X$2:$X$37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0059-409C-87DD-BD3E6686D6D4}"/>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(5)'!$K$1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(5)'!$J$2:$J$151</c:f>
              <c:numCache>
                <c:formatCode>General</c:formatCode>
                <c:ptCount val="150"/>
              </c:numCache>
            </c:numRef>
          </c:xVal>
          <c:yVal>
            <c:numRef>
              <c:f>'DATE-Haul (5)'!$K$2:$K$151</c:f>
              <c:numCache>
                <c:formatCode>General</c:formatCode>
                <c:ptCount val="150"/>
              </c:numCache>
            </c:numRef>
          </c:yVal>
          <c:smooth val="0"/>
          <c:extLst>
            <c:ext xmlns:c16="http://schemas.microsoft.com/office/drawing/2014/chart" uri="{C3380CC4-5D6E-409C-BE32-E72D297353CC}">
              <c16:uniqueId val="{00000000-1BE2-44D9-9768-5A7375B84319}"/>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(5)'!$J$1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(5)'!$I$2:$I$151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(5)'!$J$2:$J$151</c:f>
              <c:numCache>
                <c:formatCode>General</c:formatCode>
                <c:ptCount val="150"/>
              </c:numCache>
            </c:numRef>
          </c:yVal>
          <c:smooth val="0"/>
          <c:extLst>
            <c:ext xmlns:c16="http://schemas.microsoft.com/office/drawing/2014/chart" uri="{C3380CC4-5D6E-409C-BE32-E72D297353CC}">
              <c16:uniqueId val="{00000000-4A29-454E-A44F-0AE670A4FA71}"/>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(5)'!$K$1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(5)'!$I$2:$I$151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(5)'!$K$2:$K$151</c:f>
              <c:numCache>
                <c:formatCode>General</c:formatCode>
                <c:ptCount val="150"/>
              </c:numCache>
            </c:numRef>
          </c:yVal>
          <c:smooth val="0"/>
          <c:extLst>
            <c:ext xmlns:c16="http://schemas.microsoft.com/office/drawing/2014/chart" uri="{C3380CC4-5D6E-409C-BE32-E72D297353CC}">
              <c16:uniqueId val="{00000000-4BAC-42E2-BEF9-3AAF22F5214E}"/>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(6)'!$V$1</c:f>
              <c:strCache>
                <c:ptCount val="1"/>
                <c:pt idx="0">
                  <c:v>Fish no.</c:v>
                </c:pt>
              </c:strCache>
            </c:strRef>
          </c:tx>
          <c:spPr>
            <a:ln>
              <a:solidFill>
                <a:schemeClr val="tx1"/>
              </a:solidFill>
            </a:ln>
          </c:spPr>
          <c:invertIfNegative val="0"/>
          <c:cat>
            <c:numRef>
              <c:f>'DATE-Haul (6)'!$U$12:$U$62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(6)'!$V$12:$V$62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7FA3-4B70-B9A7-41AA2E95EED0}"/>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(6)'!$U$12:$U$62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(6)'!$V$12:$V$62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7FA3-4B70-B9A7-41AA2E95EED0}"/>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(6)'!$V$1</c:f>
              <c:strCache>
                <c:ptCount val="1"/>
                <c:pt idx="0">
                  <c:v>Fish no.</c:v>
                </c:pt>
              </c:strCache>
            </c:strRef>
          </c:tx>
          <c:invertIfNegative val="0"/>
          <c:cat>
            <c:numRef>
              <c:f>'DATE-Haul (6)'!$W$2:$W$37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(6)'!$X$2:$X$37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C9C4-4B21-B23F-4DC7C280D78B}"/>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(6)'!$W$2:$W$37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(6)'!$X$2:$X$37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C9C4-4B21-B23F-4DC7C280D78B}"/>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(6)'!$K$1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(6)'!$J$2:$J$151</c:f>
              <c:numCache>
                <c:formatCode>General</c:formatCode>
                <c:ptCount val="150"/>
              </c:numCache>
            </c:numRef>
          </c:xVal>
          <c:yVal>
            <c:numRef>
              <c:f>'DATE-Haul (6)'!$K$2:$K$151</c:f>
              <c:numCache>
                <c:formatCode>General</c:formatCode>
                <c:ptCount val="150"/>
              </c:numCache>
            </c:numRef>
          </c:yVal>
          <c:smooth val="0"/>
          <c:extLst>
            <c:ext xmlns:c16="http://schemas.microsoft.com/office/drawing/2014/chart" uri="{C3380CC4-5D6E-409C-BE32-E72D297353CC}">
              <c16:uniqueId val="{00000000-E05B-479D-9706-24377FDD920D}"/>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(6)'!$J$1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(6)'!$I$2:$I$151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(6)'!$J$2:$J$151</c:f>
              <c:numCache>
                <c:formatCode>General</c:formatCode>
                <c:ptCount val="150"/>
              </c:numCache>
            </c:numRef>
          </c:yVal>
          <c:smooth val="0"/>
          <c:extLst>
            <c:ext xmlns:c16="http://schemas.microsoft.com/office/drawing/2014/chart" uri="{C3380CC4-5D6E-409C-BE32-E72D297353CC}">
              <c16:uniqueId val="{00000000-CEE0-418B-B7BF-0005C8C26EB7}"/>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(6)'!$K$1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(6)'!$I$2:$I$151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(6)'!$K$2:$K$151</c:f>
              <c:numCache>
                <c:formatCode>General</c:formatCode>
                <c:ptCount val="150"/>
              </c:numCache>
            </c:numRef>
          </c:yVal>
          <c:smooth val="0"/>
          <c:extLst>
            <c:ext xmlns:c16="http://schemas.microsoft.com/office/drawing/2014/chart" uri="{C3380CC4-5D6E-409C-BE32-E72D297353CC}">
              <c16:uniqueId val="{00000000-91E9-420C-A66B-40D7E68C1CB2}"/>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(7)'!$V$1</c:f>
              <c:strCache>
                <c:ptCount val="1"/>
                <c:pt idx="0">
                  <c:v>Fish no.</c:v>
                </c:pt>
              </c:strCache>
            </c:strRef>
          </c:tx>
          <c:spPr>
            <a:ln>
              <a:solidFill>
                <a:schemeClr val="tx1"/>
              </a:solidFill>
            </a:ln>
          </c:spPr>
          <c:invertIfNegative val="0"/>
          <c:cat>
            <c:numRef>
              <c:f>'DATE-Haul (7)'!$U$12:$U$62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(7)'!$V$12:$V$62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852A-469E-A53A-5FF50AFB73D8}"/>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(7)'!$U$12:$U$62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(7)'!$V$12:$V$62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852A-469E-A53A-5FF50AFB73D8}"/>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(7)'!$V$1</c:f>
              <c:strCache>
                <c:ptCount val="1"/>
                <c:pt idx="0">
                  <c:v>Fish no.</c:v>
                </c:pt>
              </c:strCache>
            </c:strRef>
          </c:tx>
          <c:invertIfNegative val="0"/>
          <c:cat>
            <c:numRef>
              <c:f>'DATE-Haul (7)'!$W$2:$W$37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(7)'!$X$2:$X$37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0500-4364-AE5D-1B0DB61F17AE}"/>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(7)'!$W$2:$W$37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(7)'!$X$2:$X$37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0500-4364-AE5D-1B0DB61F17AE}"/>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(7)'!$K$1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(7)'!$J$2:$J$151</c:f>
              <c:numCache>
                <c:formatCode>General</c:formatCode>
                <c:ptCount val="150"/>
              </c:numCache>
            </c:numRef>
          </c:xVal>
          <c:yVal>
            <c:numRef>
              <c:f>'DATE-Haul (7)'!$K$2:$K$151</c:f>
              <c:numCache>
                <c:formatCode>General</c:formatCode>
                <c:ptCount val="150"/>
              </c:numCache>
            </c:numRef>
          </c:yVal>
          <c:smooth val="0"/>
          <c:extLst>
            <c:ext xmlns:c16="http://schemas.microsoft.com/office/drawing/2014/chart" uri="{C3380CC4-5D6E-409C-BE32-E72D297353CC}">
              <c16:uniqueId val="{00000000-0C47-4A39-BBE5-C78CC70611DD}"/>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(7)'!$J$1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(7)'!$I$2:$I$151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(7)'!$J$2:$J$151</c:f>
              <c:numCache>
                <c:formatCode>General</c:formatCode>
                <c:ptCount val="150"/>
              </c:numCache>
            </c:numRef>
          </c:yVal>
          <c:smooth val="0"/>
          <c:extLst>
            <c:ext xmlns:c16="http://schemas.microsoft.com/office/drawing/2014/chart" uri="{C3380CC4-5D6E-409C-BE32-E72D297353CC}">
              <c16:uniqueId val="{00000000-B944-448D-B170-94AB0AD9F70D}"/>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(7)'!$K$1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(7)'!$I$2:$I$151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(7)'!$K$2:$K$151</c:f>
              <c:numCache>
                <c:formatCode>General</c:formatCode>
                <c:ptCount val="150"/>
              </c:numCache>
            </c:numRef>
          </c:yVal>
          <c:smooth val="0"/>
          <c:extLst>
            <c:ext xmlns:c16="http://schemas.microsoft.com/office/drawing/2014/chart" uri="{C3380CC4-5D6E-409C-BE32-E72D297353CC}">
              <c16:uniqueId val="{00000000-0007-4335-BAB8-C199D27CD33A}"/>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(8)'!$V$1</c:f>
              <c:strCache>
                <c:ptCount val="1"/>
                <c:pt idx="0">
                  <c:v>Fish no.</c:v>
                </c:pt>
              </c:strCache>
            </c:strRef>
          </c:tx>
          <c:spPr>
            <a:ln>
              <a:solidFill>
                <a:schemeClr val="tx1"/>
              </a:solidFill>
            </a:ln>
          </c:spPr>
          <c:invertIfNegative val="0"/>
          <c:cat>
            <c:numRef>
              <c:f>'DATE-Haul (8)'!$U$12:$U$62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(8)'!$V$12:$V$62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5745-404D-B4CE-DA8E6D89938B}"/>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(8)'!$U$12:$U$62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(8)'!$V$12:$V$62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5745-404D-B4CE-DA8E6D89938B}"/>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(8)'!$V$1</c:f>
              <c:strCache>
                <c:ptCount val="1"/>
                <c:pt idx="0">
                  <c:v>Fish no.</c:v>
                </c:pt>
              </c:strCache>
            </c:strRef>
          </c:tx>
          <c:invertIfNegative val="0"/>
          <c:cat>
            <c:numRef>
              <c:f>'DATE-Haul (8)'!$W$2:$W$37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(8)'!$X$2:$X$37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D523-4F7C-9E5E-9D4CA2C2C569}"/>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(8)'!$W$2:$W$37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(8)'!$X$2:$X$37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D523-4F7C-9E5E-9D4CA2C2C569}"/>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(8)'!$K$1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(8)'!$J$2:$J$151</c:f>
              <c:numCache>
                <c:formatCode>General</c:formatCode>
                <c:ptCount val="150"/>
              </c:numCache>
            </c:numRef>
          </c:xVal>
          <c:yVal>
            <c:numRef>
              <c:f>'DATE-Haul (8)'!$K$2:$K$151</c:f>
              <c:numCache>
                <c:formatCode>General</c:formatCode>
                <c:ptCount val="150"/>
              </c:numCache>
            </c:numRef>
          </c:yVal>
          <c:smooth val="0"/>
          <c:extLst>
            <c:ext xmlns:c16="http://schemas.microsoft.com/office/drawing/2014/chart" uri="{C3380CC4-5D6E-409C-BE32-E72D297353CC}">
              <c16:uniqueId val="{00000000-CDFE-4F24-8836-DCA680623C3E}"/>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(8)'!$J$1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(8)'!$I$2:$I$151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(8)'!$J$2:$J$151</c:f>
              <c:numCache>
                <c:formatCode>General</c:formatCode>
                <c:ptCount val="150"/>
              </c:numCache>
            </c:numRef>
          </c:yVal>
          <c:smooth val="0"/>
          <c:extLst>
            <c:ext xmlns:c16="http://schemas.microsoft.com/office/drawing/2014/chart" uri="{C3380CC4-5D6E-409C-BE32-E72D297353CC}">
              <c16:uniqueId val="{00000000-5796-4A89-ACCF-4FD80C97D7B9}"/>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(8)'!$K$1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(8)'!$I$2:$I$151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(8)'!$K$2:$K$151</c:f>
              <c:numCache>
                <c:formatCode>General</c:formatCode>
                <c:ptCount val="150"/>
              </c:numCache>
            </c:numRef>
          </c:yVal>
          <c:smooth val="0"/>
          <c:extLst>
            <c:ext xmlns:c16="http://schemas.microsoft.com/office/drawing/2014/chart" uri="{C3380CC4-5D6E-409C-BE32-E72D297353CC}">
              <c16:uniqueId val="{00000000-AAE5-4D43-9AD9-FA6CCF9FBED4}"/>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(9)'!$V$1</c:f>
              <c:strCache>
                <c:ptCount val="1"/>
                <c:pt idx="0">
                  <c:v>Fish no.</c:v>
                </c:pt>
              </c:strCache>
            </c:strRef>
          </c:tx>
          <c:spPr>
            <a:ln>
              <a:solidFill>
                <a:schemeClr val="tx1"/>
              </a:solidFill>
            </a:ln>
          </c:spPr>
          <c:invertIfNegative val="0"/>
          <c:cat>
            <c:numRef>
              <c:f>'DATE-Haul (9)'!$U$12:$U$62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(9)'!$V$12:$V$62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E9C5-4B29-BC27-48165E3BE72A}"/>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(9)'!$U$12:$U$62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(9)'!$V$12:$V$62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E9C5-4B29-BC27-48165E3BE72A}"/>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(9)'!$V$1</c:f>
              <c:strCache>
                <c:ptCount val="1"/>
                <c:pt idx="0">
                  <c:v>Fish no.</c:v>
                </c:pt>
              </c:strCache>
            </c:strRef>
          </c:tx>
          <c:invertIfNegative val="0"/>
          <c:cat>
            <c:numRef>
              <c:f>'DATE-Haul (9)'!$W$2:$W$37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(9)'!$X$2:$X$37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23BE-46C6-85C6-7BC2221752C7}"/>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(9)'!$W$2:$W$37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(9)'!$X$2:$X$37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23BE-46C6-85C6-7BC2221752C7}"/>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(9)'!$K$1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(9)'!$J$2:$J$151</c:f>
              <c:numCache>
                <c:formatCode>General</c:formatCode>
                <c:ptCount val="150"/>
              </c:numCache>
            </c:numRef>
          </c:xVal>
          <c:yVal>
            <c:numRef>
              <c:f>'DATE-Haul (9)'!$K$2:$K$151</c:f>
              <c:numCache>
                <c:formatCode>General</c:formatCode>
                <c:ptCount val="150"/>
              </c:numCache>
            </c:numRef>
          </c:yVal>
          <c:smooth val="0"/>
          <c:extLst>
            <c:ext xmlns:c16="http://schemas.microsoft.com/office/drawing/2014/chart" uri="{C3380CC4-5D6E-409C-BE32-E72D297353CC}">
              <c16:uniqueId val="{00000000-96CF-48D6-9938-76C16952CC19}"/>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(9)'!$J$1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(9)'!$I$2:$I$151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(9)'!$J$2:$J$151</c:f>
              <c:numCache>
                <c:formatCode>General</c:formatCode>
                <c:ptCount val="150"/>
              </c:numCache>
            </c:numRef>
          </c:yVal>
          <c:smooth val="0"/>
          <c:extLst>
            <c:ext xmlns:c16="http://schemas.microsoft.com/office/drawing/2014/chart" uri="{C3380CC4-5D6E-409C-BE32-E72D297353CC}">
              <c16:uniqueId val="{00000000-8632-41FC-B7BC-11D9DFF7537E}"/>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(9)'!$K$1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(9)'!$I$2:$I$151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(9)'!$K$2:$K$151</c:f>
              <c:numCache>
                <c:formatCode>General</c:formatCode>
                <c:ptCount val="150"/>
              </c:numCache>
            </c:numRef>
          </c:yVal>
          <c:smooth val="0"/>
          <c:extLst>
            <c:ext xmlns:c16="http://schemas.microsoft.com/office/drawing/2014/chart" uri="{C3380CC4-5D6E-409C-BE32-E72D297353CC}">
              <c16:uniqueId val="{00000000-44F9-4B82-9DBC-28D74576D032}"/>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(10)'!$V$1</c:f>
              <c:strCache>
                <c:ptCount val="1"/>
                <c:pt idx="0">
                  <c:v>Fish no.</c:v>
                </c:pt>
              </c:strCache>
            </c:strRef>
          </c:tx>
          <c:spPr>
            <a:ln>
              <a:solidFill>
                <a:schemeClr val="tx1"/>
              </a:solidFill>
            </a:ln>
          </c:spPr>
          <c:invertIfNegative val="0"/>
          <c:cat>
            <c:numRef>
              <c:f>'DATE-Haul (10)'!$U$12:$U$62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(10)'!$V$12:$V$62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6E16-47E0-B58C-1E816129A6B9}"/>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(10)'!$U$12:$U$62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(10)'!$V$12:$V$62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6E16-47E0-B58C-1E816129A6B9}"/>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(10)'!$V$1</c:f>
              <c:strCache>
                <c:ptCount val="1"/>
                <c:pt idx="0">
                  <c:v>Fish no.</c:v>
                </c:pt>
              </c:strCache>
            </c:strRef>
          </c:tx>
          <c:invertIfNegative val="0"/>
          <c:cat>
            <c:numRef>
              <c:f>'DATE-Haul (10)'!$W$2:$W$37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(10)'!$X$2:$X$37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3596-4685-A5AB-7E041EC91F67}"/>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(10)'!$W$2:$W$37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(10)'!$X$2:$X$37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3596-4685-A5AB-7E041EC91F67}"/>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(10)'!$K$1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(10)'!$J$2:$J$151</c:f>
              <c:numCache>
                <c:formatCode>General</c:formatCode>
                <c:ptCount val="150"/>
              </c:numCache>
            </c:numRef>
          </c:xVal>
          <c:yVal>
            <c:numRef>
              <c:f>'DATE-Haul (10)'!$K$2:$K$151</c:f>
              <c:numCache>
                <c:formatCode>General</c:formatCode>
                <c:ptCount val="150"/>
              </c:numCache>
            </c:numRef>
          </c:yVal>
          <c:smooth val="0"/>
          <c:extLst>
            <c:ext xmlns:c16="http://schemas.microsoft.com/office/drawing/2014/chart" uri="{C3380CC4-5D6E-409C-BE32-E72D297353CC}">
              <c16:uniqueId val="{00000000-7401-419C-9D98-DCF078E828B3}"/>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(10)'!$J$1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(10)'!$I$2:$I$151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(10)'!$J$2:$J$151</c:f>
              <c:numCache>
                <c:formatCode>General</c:formatCode>
                <c:ptCount val="150"/>
              </c:numCache>
            </c:numRef>
          </c:yVal>
          <c:smooth val="0"/>
          <c:extLst>
            <c:ext xmlns:c16="http://schemas.microsoft.com/office/drawing/2014/chart" uri="{C3380CC4-5D6E-409C-BE32-E72D297353CC}">
              <c16:uniqueId val="{00000000-DA7D-405F-894D-8535ADEF520E}"/>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(10)'!$K$1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(10)'!$I$2:$I$151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(10)'!$K$2:$K$151</c:f>
              <c:numCache>
                <c:formatCode>General</c:formatCode>
                <c:ptCount val="150"/>
              </c:numCache>
            </c:numRef>
          </c:yVal>
          <c:smooth val="0"/>
          <c:extLst>
            <c:ext xmlns:c16="http://schemas.microsoft.com/office/drawing/2014/chart" uri="{C3380CC4-5D6E-409C-BE32-E72D297353CC}">
              <c16:uniqueId val="{00000000-34EB-41C8-B470-40CC8AD48ADE}"/>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(11)'!$V$1</c:f>
              <c:strCache>
                <c:ptCount val="1"/>
                <c:pt idx="0">
                  <c:v>Fish no.</c:v>
                </c:pt>
              </c:strCache>
            </c:strRef>
          </c:tx>
          <c:spPr>
            <a:ln>
              <a:solidFill>
                <a:schemeClr val="tx1"/>
              </a:solidFill>
            </a:ln>
          </c:spPr>
          <c:invertIfNegative val="0"/>
          <c:cat>
            <c:numRef>
              <c:f>'DATE-Haul (11)'!$U$12:$U$62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(11)'!$V$12:$V$62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C457-4C87-AA02-1F667D6943F4}"/>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(11)'!$U$12:$U$62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(11)'!$V$12:$V$62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C457-4C87-AA02-1F667D6943F4}"/>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(11)'!$V$1</c:f>
              <c:strCache>
                <c:ptCount val="1"/>
                <c:pt idx="0">
                  <c:v>Fish no.</c:v>
                </c:pt>
              </c:strCache>
            </c:strRef>
          </c:tx>
          <c:invertIfNegative val="0"/>
          <c:cat>
            <c:numRef>
              <c:f>'DATE-Haul (11)'!$W$2:$W$37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(11)'!$X$2:$X$37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E51E-4D24-80DD-52455293CA72}"/>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(11)'!$W$2:$W$37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(11)'!$X$2:$X$37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E51E-4D24-80DD-52455293CA72}"/>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(11)'!$K$1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(11)'!$J$2:$J$151</c:f>
              <c:numCache>
                <c:formatCode>General</c:formatCode>
                <c:ptCount val="150"/>
              </c:numCache>
            </c:numRef>
          </c:xVal>
          <c:yVal>
            <c:numRef>
              <c:f>'DATE-Haul (11)'!$K$2:$K$151</c:f>
              <c:numCache>
                <c:formatCode>General</c:formatCode>
                <c:ptCount val="150"/>
              </c:numCache>
            </c:numRef>
          </c:yVal>
          <c:smooth val="0"/>
          <c:extLst>
            <c:ext xmlns:c16="http://schemas.microsoft.com/office/drawing/2014/chart" uri="{C3380CC4-5D6E-409C-BE32-E72D297353CC}">
              <c16:uniqueId val="{00000000-055A-4A5A-A574-D529F39D675B}"/>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(11)'!$J$1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(11)'!$I$2:$I$151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(11)'!$J$2:$J$151</c:f>
              <c:numCache>
                <c:formatCode>General</c:formatCode>
                <c:ptCount val="150"/>
              </c:numCache>
            </c:numRef>
          </c:yVal>
          <c:smooth val="0"/>
          <c:extLst>
            <c:ext xmlns:c16="http://schemas.microsoft.com/office/drawing/2014/chart" uri="{C3380CC4-5D6E-409C-BE32-E72D297353CC}">
              <c16:uniqueId val="{00000000-85C2-4A0C-9E8A-D78B5BFF42AD}"/>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(11)'!$K$1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(11)'!$I$2:$I$151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(11)'!$K$2:$K$151</c:f>
              <c:numCache>
                <c:formatCode>General</c:formatCode>
                <c:ptCount val="150"/>
              </c:numCache>
            </c:numRef>
          </c:yVal>
          <c:smooth val="0"/>
          <c:extLst>
            <c:ext xmlns:c16="http://schemas.microsoft.com/office/drawing/2014/chart" uri="{C3380CC4-5D6E-409C-BE32-E72D297353CC}">
              <c16:uniqueId val="{00000000-E520-4EF3-A008-A88F2BFE77E1}"/>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(12)'!$V$1</c:f>
              <c:strCache>
                <c:ptCount val="1"/>
                <c:pt idx="0">
                  <c:v>Fish no.</c:v>
                </c:pt>
              </c:strCache>
            </c:strRef>
          </c:tx>
          <c:spPr>
            <a:ln>
              <a:solidFill>
                <a:schemeClr val="tx1"/>
              </a:solidFill>
            </a:ln>
          </c:spPr>
          <c:invertIfNegative val="0"/>
          <c:cat>
            <c:numRef>
              <c:f>'DATE-Haul (12)'!$U$12:$U$62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(12)'!$V$12:$V$62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B7C7-42A5-BF68-2C81431E963D}"/>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(12)'!$U$12:$U$62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(12)'!$V$12:$V$62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B7C7-42A5-BF68-2C81431E963D}"/>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(12)'!$V$1</c:f>
              <c:strCache>
                <c:ptCount val="1"/>
                <c:pt idx="0">
                  <c:v>Fish no.</c:v>
                </c:pt>
              </c:strCache>
            </c:strRef>
          </c:tx>
          <c:invertIfNegative val="0"/>
          <c:cat>
            <c:numRef>
              <c:f>'DATE-Haul (12)'!$W$2:$W$37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(12)'!$X$2:$X$37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DB8C-42DC-910B-BB4E1348EF36}"/>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(12)'!$W$2:$W$37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(12)'!$X$2:$X$37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DB8C-42DC-910B-BB4E1348EF36}"/>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(12)'!$K$1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(12)'!$J$2:$J$151</c:f>
              <c:numCache>
                <c:formatCode>General</c:formatCode>
                <c:ptCount val="150"/>
              </c:numCache>
            </c:numRef>
          </c:xVal>
          <c:yVal>
            <c:numRef>
              <c:f>'DATE-Haul (12)'!$K$2:$K$151</c:f>
              <c:numCache>
                <c:formatCode>General</c:formatCode>
                <c:ptCount val="150"/>
              </c:numCache>
            </c:numRef>
          </c:yVal>
          <c:smooth val="0"/>
          <c:extLst>
            <c:ext xmlns:c16="http://schemas.microsoft.com/office/drawing/2014/chart" uri="{C3380CC4-5D6E-409C-BE32-E72D297353CC}">
              <c16:uniqueId val="{00000000-30DA-485B-8196-13CFF8BE09CD}"/>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(12)'!$J$1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(12)'!$I$2:$I$151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(12)'!$J$2:$J$151</c:f>
              <c:numCache>
                <c:formatCode>General</c:formatCode>
                <c:ptCount val="150"/>
              </c:numCache>
            </c:numRef>
          </c:yVal>
          <c:smooth val="0"/>
          <c:extLst>
            <c:ext xmlns:c16="http://schemas.microsoft.com/office/drawing/2014/chart" uri="{C3380CC4-5D6E-409C-BE32-E72D297353CC}">
              <c16:uniqueId val="{00000000-9955-4AC3-9859-126F19969577}"/>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(12)'!$K$1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(12)'!$I$2:$I$151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(12)'!$K$2:$K$151</c:f>
              <c:numCache>
                <c:formatCode>General</c:formatCode>
                <c:ptCount val="150"/>
              </c:numCache>
            </c:numRef>
          </c:yVal>
          <c:smooth val="0"/>
          <c:extLst>
            <c:ext xmlns:c16="http://schemas.microsoft.com/office/drawing/2014/chart" uri="{C3380CC4-5D6E-409C-BE32-E72D297353CC}">
              <c16:uniqueId val="{00000000-5C4C-4C90-906F-CF777E2572F1}"/>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(13)'!$V$1</c:f>
              <c:strCache>
                <c:ptCount val="1"/>
                <c:pt idx="0">
                  <c:v>Fish no.</c:v>
                </c:pt>
              </c:strCache>
            </c:strRef>
          </c:tx>
          <c:spPr>
            <a:ln>
              <a:solidFill>
                <a:schemeClr val="tx1"/>
              </a:solidFill>
            </a:ln>
          </c:spPr>
          <c:invertIfNegative val="0"/>
          <c:cat>
            <c:numRef>
              <c:f>'DATE-Haul (13)'!$U$12:$U$62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(13)'!$V$12:$V$62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B937-484A-8527-C084E606B09F}"/>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(13)'!$U$12:$U$62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(13)'!$V$12:$V$62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B937-484A-8527-C084E606B09F}"/>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(13)'!$V$1</c:f>
              <c:strCache>
                <c:ptCount val="1"/>
                <c:pt idx="0">
                  <c:v>Fish no.</c:v>
                </c:pt>
              </c:strCache>
            </c:strRef>
          </c:tx>
          <c:invertIfNegative val="0"/>
          <c:cat>
            <c:numRef>
              <c:f>'DATE-Haul (13)'!$W$2:$W$37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(13)'!$X$2:$X$37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1996-4386-BE58-2477B1241EF6}"/>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(13)'!$W$2:$W$37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(13)'!$X$2:$X$37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1996-4386-BE58-2477B1241EF6}"/>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(13)'!$K$1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(13)'!$J$2:$J$151</c:f>
              <c:numCache>
                <c:formatCode>General</c:formatCode>
                <c:ptCount val="150"/>
              </c:numCache>
            </c:numRef>
          </c:xVal>
          <c:yVal>
            <c:numRef>
              <c:f>'DATE-Haul (13)'!$K$2:$K$151</c:f>
              <c:numCache>
                <c:formatCode>General</c:formatCode>
                <c:ptCount val="150"/>
              </c:numCache>
            </c:numRef>
          </c:yVal>
          <c:smooth val="0"/>
          <c:extLst>
            <c:ext xmlns:c16="http://schemas.microsoft.com/office/drawing/2014/chart" uri="{C3380CC4-5D6E-409C-BE32-E72D297353CC}">
              <c16:uniqueId val="{00000000-8CEB-4D98-B011-BC5C1FBB3437}"/>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(13)'!$J$1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(13)'!$I$2:$I$151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(13)'!$J$2:$J$151</c:f>
              <c:numCache>
                <c:formatCode>General</c:formatCode>
                <c:ptCount val="150"/>
              </c:numCache>
            </c:numRef>
          </c:yVal>
          <c:smooth val="0"/>
          <c:extLst>
            <c:ext xmlns:c16="http://schemas.microsoft.com/office/drawing/2014/chart" uri="{C3380CC4-5D6E-409C-BE32-E72D297353CC}">
              <c16:uniqueId val="{00000000-049C-4A24-BDDD-102F84E4BDAD}"/>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(13)'!$K$1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(13)'!$I$2:$I$151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(13)'!$K$2:$K$151</c:f>
              <c:numCache>
                <c:formatCode>General</c:formatCode>
                <c:ptCount val="150"/>
              </c:numCache>
            </c:numRef>
          </c:yVal>
          <c:smooth val="0"/>
          <c:extLst>
            <c:ext xmlns:c16="http://schemas.microsoft.com/office/drawing/2014/chart" uri="{C3380CC4-5D6E-409C-BE32-E72D297353CC}">
              <c16:uniqueId val="{00000000-44B9-44EC-B17F-6A52A71A94F4}"/>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(14)'!$V$1</c:f>
              <c:strCache>
                <c:ptCount val="1"/>
                <c:pt idx="0">
                  <c:v>Fish no.</c:v>
                </c:pt>
              </c:strCache>
            </c:strRef>
          </c:tx>
          <c:spPr>
            <a:ln>
              <a:solidFill>
                <a:schemeClr val="tx1"/>
              </a:solidFill>
            </a:ln>
          </c:spPr>
          <c:invertIfNegative val="0"/>
          <c:cat>
            <c:numRef>
              <c:f>'DATE-Haul (14)'!$U$12:$U$62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(14)'!$V$12:$V$62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0863-4280-B98B-50CF2A6ED618}"/>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(14)'!$U$12:$U$62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(14)'!$V$12:$V$62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0863-4280-B98B-50CF2A6ED618}"/>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(14)'!$V$1</c:f>
              <c:strCache>
                <c:ptCount val="1"/>
                <c:pt idx="0">
                  <c:v>Fish no.</c:v>
                </c:pt>
              </c:strCache>
            </c:strRef>
          </c:tx>
          <c:invertIfNegative val="0"/>
          <c:cat>
            <c:numRef>
              <c:f>'DATE-Haul (14)'!$W$2:$W$37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(14)'!$X$2:$X$37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D852-4236-BF6A-3B8EC080679A}"/>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(14)'!$W$2:$W$37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(14)'!$X$2:$X$37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D852-4236-BF6A-3B8EC080679A}"/>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(14)'!$K$1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(14)'!$J$2:$J$151</c:f>
              <c:numCache>
                <c:formatCode>General</c:formatCode>
                <c:ptCount val="150"/>
              </c:numCache>
            </c:numRef>
          </c:xVal>
          <c:yVal>
            <c:numRef>
              <c:f>'DATE-Haul (14)'!$K$2:$K$151</c:f>
              <c:numCache>
                <c:formatCode>General</c:formatCode>
                <c:ptCount val="150"/>
              </c:numCache>
            </c:numRef>
          </c:yVal>
          <c:smooth val="0"/>
          <c:extLst>
            <c:ext xmlns:c16="http://schemas.microsoft.com/office/drawing/2014/chart" uri="{C3380CC4-5D6E-409C-BE32-E72D297353CC}">
              <c16:uniqueId val="{00000000-41C9-437D-ADDF-DF2BD892E38A}"/>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(14)'!$J$1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(14)'!$I$2:$I$151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(14)'!$J$2:$J$151</c:f>
              <c:numCache>
                <c:formatCode>General</c:formatCode>
                <c:ptCount val="150"/>
              </c:numCache>
            </c:numRef>
          </c:yVal>
          <c:smooth val="0"/>
          <c:extLst>
            <c:ext xmlns:c16="http://schemas.microsoft.com/office/drawing/2014/chart" uri="{C3380CC4-5D6E-409C-BE32-E72D297353CC}">
              <c16:uniqueId val="{00000000-677B-4477-B00E-F6304686521E}"/>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(14)'!$K$1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(14)'!$I$2:$I$151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(14)'!$K$2:$K$151</c:f>
              <c:numCache>
                <c:formatCode>General</c:formatCode>
                <c:ptCount val="150"/>
              </c:numCache>
            </c:numRef>
          </c:yVal>
          <c:smooth val="0"/>
          <c:extLst>
            <c:ext xmlns:c16="http://schemas.microsoft.com/office/drawing/2014/chart" uri="{C3380CC4-5D6E-409C-BE32-E72D297353CC}">
              <c16:uniqueId val="{00000000-C565-4185-90DF-BEC00C57D310}"/>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(15)'!$V$1</c:f>
              <c:strCache>
                <c:ptCount val="1"/>
                <c:pt idx="0">
                  <c:v>Fish no.</c:v>
                </c:pt>
              </c:strCache>
            </c:strRef>
          </c:tx>
          <c:spPr>
            <a:ln>
              <a:solidFill>
                <a:schemeClr val="tx1"/>
              </a:solidFill>
            </a:ln>
          </c:spPr>
          <c:invertIfNegative val="0"/>
          <c:cat>
            <c:numRef>
              <c:f>'DATE-Haul (15)'!$U$12:$U$62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(15)'!$V$12:$V$62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044F-4506-8B65-3F43750AFE5B}"/>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(15)'!$U$12:$U$62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(15)'!$V$12:$V$62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044F-4506-8B65-3F43750AFE5B}"/>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(15)'!$V$1</c:f>
              <c:strCache>
                <c:ptCount val="1"/>
                <c:pt idx="0">
                  <c:v>Fish no.</c:v>
                </c:pt>
              </c:strCache>
            </c:strRef>
          </c:tx>
          <c:invertIfNegative val="0"/>
          <c:cat>
            <c:numRef>
              <c:f>'DATE-Haul (15)'!$W$2:$W$37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(15)'!$X$2:$X$37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2196-4FD8-AB56-C0DA2ECF1C61}"/>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(15)'!$W$2:$W$37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(15)'!$X$2:$X$37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2196-4FD8-AB56-C0DA2ECF1C61}"/>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(15)'!$K$1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(15)'!$J$2:$J$151</c:f>
              <c:numCache>
                <c:formatCode>General</c:formatCode>
                <c:ptCount val="150"/>
              </c:numCache>
            </c:numRef>
          </c:xVal>
          <c:yVal>
            <c:numRef>
              <c:f>'DATE-Haul (15)'!$K$2:$K$151</c:f>
              <c:numCache>
                <c:formatCode>General</c:formatCode>
                <c:ptCount val="150"/>
              </c:numCache>
            </c:numRef>
          </c:yVal>
          <c:smooth val="0"/>
          <c:extLst>
            <c:ext xmlns:c16="http://schemas.microsoft.com/office/drawing/2014/chart" uri="{C3380CC4-5D6E-409C-BE32-E72D297353CC}">
              <c16:uniqueId val="{00000000-1553-46BC-8220-6BAE3CCE45C1}"/>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(15)'!$J$1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(15)'!$I$2:$I$151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(15)'!$J$2:$J$151</c:f>
              <c:numCache>
                <c:formatCode>General</c:formatCode>
                <c:ptCount val="150"/>
              </c:numCache>
            </c:numRef>
          </c:yVal>
          <c:smooth val="0"/>
          <c:extLst>
            <c:ext xmlns:c16="http://schemas.microsoft.com/office/drawing/2014/chart" uri="{C3380CC4-5D6E-409C-BE32-E72D297353CC}">
              <c16:uniqueId val="{00000000-8590-4714-871E-1379F7BD0D08}"/>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(15)'!$K$1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(15)'!$I$2:$I$151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(15)'!$K$2:$K$151</c:f>
              <c:numCache>
                <c:formatCode>General</c:formatCode>
                <c:ptCount val="150"/>
              </c:numCache>
            </c:numRef>
          </c:yVal>
          <c:smooth val="0"/>
          <c:extLst>
            <c:ext xmlns:c16="http://schemas.microsoft.com/office/drawing/2014/chart" uri="{C3380CC4-5D6E-409C-BE32-E72D297353CC}">
              <c16:uniqueId val="{00000000-9D2D-4AF7-AF0D-1A43978A5E5F}"/>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(16)'!$V$1</c:f>
              <c:strCache>
                <c:ptCount val="1"/>
                <c:pt idx="0">
                  <c:v>Fish no.</c:v>
                </c:pt>
              </c:strCache>
            </c:strRef>
          </c:tx>
          <c:spPr>
            <a:ln>
              <a:solidFill>
                <a:schemeClr val="tx1"/>
              </a:solidFill>
            </a:ln>
          </c:spPr>
          <c:invertIfNegative val="0"/>
          <c:cat>
            <c:numRef>
              <c:f>'DATE-Haul (16)'!$U$12:$U$62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(16)'!$V$12:$V$62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F62E-4AC3-9CB7-234E1479BCD8}"/>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(16)'!$U$12:$U$62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(16)'!$V$12:$V$62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F62E-4AC3-9CB7-234E1479BCD8}"/>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(16)'!$V$1</c:f>
              <c:strCache>
                <c:ptCount val="1"/>
                <c:pt idx="0">
                  <c:v>Fish no.</c:v>
                </c:pt>
              </c:strCache>
            </c:strRef>
          </c:tx>
          <c:invertIfNegative val="0"/>
          <c:cat>
            <c:numRef>
              <c:f>'DATE-Haul (16)'!$W$2:$W$37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(16)'!$X$2:$X$37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82DC-4C8B-98E8-3B1168FAAFFF}"/>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(16)'!$W$2:$W$37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(16)'!$X$2:$X$37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82DC-4C8B-98E8-3B1168FAAFFF}"/>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(16)'!$K$1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(16)'!$J$2:$J$151</c:f>
              <c:numCache>
                <c:formatCode>General</c:formatCode>
                <c:ptCount val="150"/>
              </c:numCache>
            </c:numRef>
          </c:xVal>
          <c:yVal>
            <c:numRef>
              <c:f>'DATE-Haul (16)'!$K$2:$K$151</c:f>
              <c:numCache>
                <c:formatCode>General</c:formatCode>
                <c:ptCount val="150"/>
              </c:numCache>
            </c:numRef>
          </c:yVal>
          <c:smooth val="0"/>
          <c:extLst>
            <c:ext xmlns:c16="http://schemas.microsoft.com/office/drawing/2014/chart" uri="{C3380CC4-5D6E-409C-BE32-E72D297353CC}">
              <c16:uniqueId val="{00000000-FFE4-46ED-AA62-AC36D6F768A1}"/>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(16)'!$J$1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(16)'!$I$2:$I$151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(16)'!$J$2:$J$151</c:f>
              <c:numCache>
                <c:formatCode>General</c:formatCode>
                <c:ptCount val="150"/>
              </c:numCache>
            </c:numRef>
          </c:yVal>
          <c:smooth val="0"/>
          <c:extLst>
            <c:ext xmlns:c16="http://schemas.microsoft.com/office/drawing/2014/chart" uri="{C3380CC4-5D6E-409C-BE32-E72D297353CC}">
              <c16:uniqueId val="{00000000-94F7-40F2-B8CF-549DF301522E}"/>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(16)'!$K$1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(16)'!$I$2:$I$151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(16)'!$K$2:$K$151</c:f>
              <c:numCache>
                <c:formatCode>General</c:formatCode>
                <c:ptCount val="150"/>
              </c:numCache>
            </c:numRef>
          </c:yVal>
          <c:smooth val="0"/>
          <c:extLst>
            <c:ext xmlns:c16="http://schemas.microsoft.com/office/drawing/2014/chart" uri="{C3380CC4-5D6E-409C-BE32-E72D297353CC}">
              <c16:uniqueId val="{00000000-DE52-42A4-B30E-C785EE6EC017}"/>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(17)'!$V$1</c:f>
              <c:strCache>
                <c:ptCount val="1"/>
                <c:pt idx="0">
                  <c:v>Fish no.</c:v>
                </c:pt>
              </c:strCache>
            </c:strRef>
          </c:tx>
          <c:spPr>
            <a:ln>
              <a:solidFill>
                <a:schemeClr val="tx1"/>
              </a:solidFill>
            </a:ln>
          </c:spPr>
          <c:invertIfNegative val="0"/>
          <c:cat>
            <c:numRef>
              <c:f>'DATE-Haul (17)'!$U$12:$U$62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(17)'!$V$12:$V$62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397D-4484-9A1E-7B9060B35CA0}"/>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(17)'!$U$12:$U$62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(17)'!$V$12:$V$62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397D-4484-9A1E-7B9060B35CA0}"/>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(17)'!$V$1</c:f>
              <c:strCache>
                <c:ptCount val="1"/>
                <c:pt idx="0">
                  <c:v>Fish no.</c:v>
                </c:pt>
              </c:strCache>
            </c:strRef>
          </c:tx>
          <c:invertIfNegative val="0"/>
          <c:cat>
            <c:numRef>
              <c:f>'DATE-Haul (17)'!$W$2:$W$37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(17)'!$X$2:$X$37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C756-4C23-9737-5FFB5E6AD0A8}"/>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(17)'!$W$2:$W$37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(17)'!$X$2:$X$37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C756-4C23-9737-5FFB5E6AD0A8}"/>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(17)'!$K$1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(17)'!$J$2:$J$151</c:f>
              <c:numCache>
                <c:formatCode>General</c:formatCode>
                <c:ptCount val="150"/>
              </c:numCache>
            </c:numRef>
          </c:xVal>
          <c:yVal>
            <c:numRef>
              <c:f>'DATE-Haul (17)'!$K$2:$K$151</c:f>
              <c:numCache>
                <c:formatCode>General</c:formatCode>
                <c:ptCount val="150"/>
              </c:numCache>
            </c:numRef>
          </c:yVal>
          <c:smooth val="0"/>
          <c:extLst>
            <c:ext xmlns:c16="http://schemas.microsoft.com/office/drawing/2014/chart" uri="{C3380CC4-5D6E-409C-BE32-E72D297353CC}">
              <c16:uniqueId val="{00000000-BBE8-45FD-B0EB-46FA3FC8853D}"/>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(17)'!$J$1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(17)'!$I$2:$I$151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(17)'!$J$2:$J$151</c:f>
              <c:numCache>
                <c:formatCode>General</c:formatCode>
                <c:ptCount val="150"/>
              </c:numCache>
            </c:numRef>
          </c:yVal>
          <c:smooth val="0"/>
          <c:extLst>
            <c:ext xmlns:c16="http://schemas.microsoft.com/office/drawing/2014/chart" uri="{C3380CC4-5D6E-409C-BE32-E72D297353CC}">
              <c16:uniqueId val="{00000000-DB62-477B-84EA-45D76EA9814A}"/>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(17)'!$K$1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(17)'!$I$2:$I$151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(17)'!$K$2:$K$151</c:f>
              <c:numCache>
                <c:formatCode>General</c:formatCode>
                <c:ptCount val="150"/>
              </c:numCache>
            </c:numRef>
          </c:yVal>
          <c:smooth val="0"/>
          <c:extLst>
            <c:ext xmlns:c16="http://schemas.microsoft.com/office/drawing/2014/chart" uri="{C3380CC4-5D6E-409C-BE32-E72D297353CC}">
              <c16:uniqueId val="{00000000-B6B5-44B5-9FDC-6A953EB0C398}"/>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(18)'!$V$1</c:f>
              <c:strCache>
                <c:ptCount val="1"/>
                <c:pt idx="0">
                  <c:v>Fish no.</c:v>
                </c:pt>
              </c:strCache>
            </c:strRef>
          </c:tx>
          <c:spPr>
            <a:ln>
              <a:solidFill>
                <a:schemeClr val="tx1"/>
              </a:solidFill>
            </a:ln>
          </c:spPr>
          <c:invertIfNegative val="0"/>
          <c:cat>
            <c:numRef>
              <c:f>'DATE-Haul (18)'!$U$12:$U$62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(18)'!$V$12:$V$62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7664-4BE5-84C7-1ED3B783BB7D}"/>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(18)'!$U$12:$U$62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(18)'!$V$12:$V$62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7664-4BE5-84C7-1ED3B783BB7D}"/>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(18)'!$V$1</c:f>
              <c:strCache>
                <c:ptCount val="1"/>
                <c:pt idx="0">
                  <c:v>Fish no.</c:v>
                </c:pt>
              </c:strCache>
            </c:strRef>
          </c:tx>
          <c:invertIfNegative val="0"/>
          <c:cat>
            <c:numRef>
              <c:f>'DATE-Haul (18)'!$W$2:$W$37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(18)'!$X$2:$X$37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C8C-4BE2-9D3B-7BD5854FB66A}"/>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(18)'!$W$2:$W$37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(18)'!$X$2:$X$37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FC8C-4BE2-9D3B-7BD5854FB66A}"/>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(18)'!$K$1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(18)'!$J$2:$J$151</c:f>
              <c:numCache>
                <c:formatCode>General</c:formatCode>
                <c:ptCount val="150"/>
              </c:numCache>
            </c:numRef>
          </c:xVal>
          <c:yVal>
            <c:numRef>
              <c:f>'DATE-Haul (18)'!$K$2:$K$151</c:f>
              <c:numCache>
                <c:formatCode>General</c:formatCode>
                <c:ptCount val="150"/>
              </c:numCache>
            </c:numRef>
          </c:yVal>
          <c:smooth val="0"/>
          <c:extLst>
            <c:ext xmlns:c16="http://schemas.microsoft.com/office/drawing/2014/chart" uri="{C3380CC4-5D6E-409C-BE32-E72D297353CC}">
              <c16:uniqueId val="{00000000-3087-4A9D-865B-610A88B87071}"/>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(18)'!$J$1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(18)'!$I$2:$I$151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(18)'!$J$2:$J$151</c:f>
              <c:numCache>
                <c:formatCode>General</c:formatCode>
                <c:ptCount val="150"/>
              </c:numCache>
            </c:numRef>
          </c:yVal>
          <c:smooth val="0"/>
          <c:extLst>
            <c:ext xmlns:c16="http://schemas.microsoft.com/office/drawing/2014/chart" uri="{C3380CC4-5D6E-409C-BE32-E72D297353CC}">
              <c16:uniqueId val="{00000000-6AB0-4185-A144-5C7E4B6EE40F}"/>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(18)'!$K$1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(18)'!$I$2:$I$151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(18)'!$K$2:$K$151</c:f>
              <c:numCache>
                <c:formatCode>General</c:formatCode>
                <c:ptCount val="150"/>
              </c:numCache>
            </c:numRef>
          </c:yVal>
          <c:smooth val="0"/>
          <c:extLst>
            <c:ext xmlns:c16="http://schemas.microsoft.com/office/drawing/2014/chart" uri="{C3380CC4-5D6E-409C-BE32-E72D297353CC}">
              <c16:uniqueId val="{00000000-F865-4400-8597-8F9743469773}"/>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(19)'!$V$1</c:f>
              <c:strCache>
                <c:ptCount val="1"/>
                <c:pt idx="0">
                  <c:v>Fish no.</c:v>
                </c:pt>
              </c:strCache>
            </c:strRef>
          </c:tx>
          <c:spPr>
            <a:ln>
              <a:solidFill>
                <a:schemeClr val="tx1"/>
              </a:solidFill>
            </a:ln>
          </c:spPr>
          <c:invertIfNegative val="0"/>
          <c:cat>
            <c:numRef>
              <c:f>'DATE-Haul (19)'!$U$12:$U$62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(19)'!$V$12:$V$62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6311-4AAD-AD2F-180F9CE76298}"/>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(19)'!$U$12:$U$62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(19)'!$V$12:$V$62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6311-4AAD-AD2F-180F9CE76298}"/>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(19)'!$V$1</c:f>
              <c:strCache>
                <c:ptCount val="1"/>
                <c:pt idx="0">
                  <c:v>Fish no.</c:v>
                </c:pt>
              </c:strCache>
            </c:strRef>
          </c:tx>
          <c:invertIfNegative val="0"/>
          <c:cat>
            <c:numRef>
              <c:f>'DATE-Haul (19)'!$W$2:$W$37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(19)'!$X$2:$X$37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144D-4859-A222-E35398A9BAF7}"/>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(19)'!$W$2:$W$37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(19)'!$X$2:$X$37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144D-4859-A222-E35398A9BAF7}"/>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(19)'!$K$1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(19)'!$J$2:$J$151</c:f>
              <c:numCache>
                <c:formatCode>General</c:formatCode>
                <c:ptCount val="150"/>
              </c:numCache>
            </c:numRef>
          </c:xVal>
          <c:yVal>
            <c:numRef>
              <c:f>'DATE-Haul (19)'!$K$2:$K$151</c:f>
              <c:numCache>
                <c:formatCode>General</c:formatCode>
                <c:ptCount val="150"/>
              </c:numCache>
            </c:numRef>
          </c:yVal>
          <c:smooth val="0"/>
          <c:extLst>
            <c:ext xmlns:c16="http://schemas.microsoft.com/office/drawing/2014/chart" uri="{C3380CC4-5D6E-409C-BE32-E72D297353CC}">
              <c16:uniqueId val="{00000000-AE6C-485A-8014-2D35075619F3}"/>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(19)'!$J$1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(19)'!$I$2:$I$151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(19)'!$J$2:$J$151</c:f>
              <c:numCache>
                <c:formatCode>General</c:formatCode>
                <c:ptCount val="150"/>
              </c:numCache>
            </c:numRef>
          </c:yVal>
          <c:smooth val="0"/>
          <c:extLst>
            <c:ext xmlns:c16="http://schemas.microsoft.com/office/drawing/2014/chart" uri="{C3380CC4-5D6E-409C-BE32-E72D297353CC}">
              <c16:uniqueId val="{00000000-6592-4C3B-BE7D-7D94CC6636D6}"/>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(19)'!$K$1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(19)'!$I$2:$I$151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(19)'!$K$2:$K$151</c:f>
              <c:numCache>
                <c:formatCode>General</c:formatCode>
                <c:ptCount val="150"/>
              </c:numCache>
            </c:numRef>
          </c:yVal>
          <c:smooth val="0"/>
          <c:extLst>
            <c:ext xmlns:c16="http://schemas.microsoft.com/office/drawing/2014/chart" uri="{C3380CC4-5D6E-409C-BE32-E72D297353CC}">
              <c16:uniqueId val="{00000000-1626-4656-8F0B-1D52F975A90B}"/>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(20)'!$V$1</c:f>
              <c:strCache>
                <c:ptCount val="1"/>
                <c:pt idx="0">
                  <c:v>Fish no.</c:v>
                </c:pt>
              </c:strCache>
            </c:strRef>
          </c:tx>
          <c:spPr>
            <a:ln>
              <a:solidFill>
                <a:schemeClr val="tx1"/>
              </a:solidFill>
            </a:ln>
          </c:spPr>
          <c:invertIfNegative val="0"/>
          <c:cat>
            <c:numRef>
              <c:f>'DATE-Haul (20)'!$U$12:$U$62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(20)'!$V$12:$V$62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993B-4A6B-98C4-6002716C6D25}"/>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(20)'!$U$12:$U$62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(20)'!$V$12:$V$62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993B-4A6B-98C4-6002716C6D25}"/>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(20)'!$V$1</c:f>
              <c:strCache>
                <c:ptCount val="1"/>
                <c:pt idx="0">
                  <c:v>Fish no.</c:v>
                </c:pt>
              </c:strCache>
            </c:strRef>
          </c:tx>
          <c:invertIfNegative val="0"/>
          <c:cat>
            <c:numRef>
              <c:f>'DATE-Haul (20)'!$W$2:$W$37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(20)'!$X$2:$X$37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3D42-4ED5-8DD2-E33EF48E5F34}"/>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(20)'!$W$2:$W$37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(20)'!$X$2:$X$37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3D42-4ED5-8DD2-E33EF48E5F34}"/>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(20)'!$K$1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(20)'!$J$2:$J$151</c:f>
              <c:numCache>
                <c:formatCode>General</c:formatCode>
                <c:ptCount val="150"/>
              </c:numCache>
            </c:numRef>
          </c:xVal>
          <c:yVal>
            <c:numRef>
              <c:f>'DATE-Haul (20)'!$K$2:$K$151</c:f>
              <c:numCache>
                <c:formatCode>General</c:formatCode>
                <c:ptCount val="150"/>
              </c:numCache>
            </c:numRef>
          </c:yVal>
          <c:smooth val="0"/>
          <c:extLst>
            <c:ext xmlns:c16="http://schemas.microsoft.com/office/drawing/2014/chart" uri="{C3380CC4-5D6E-409C-BE32-E72D297353CC}">
              <c16:uniqueId val="{00000000-28F6-4F86-8C53-87013E058654}"/>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(20)'!$J$1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(20)'!$I$2:$I$151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(20)'!$J$2:$J$151</c:f>
              <c:numCache>
                <c:formatCode>General</c:formatCode>
                <c:ptCount val="150"/>
              </c:numCache>
            </c:numRef>
          </c:yVal>
          <c:smooth val="0"/>
          <c:extLst>
            <c:ext xmlns:c16="http://schemas.microsoft.com/office/drawing/2014/chart" uri="{C3380CC4-5D6E-409C-BE32-E72D297353CC}">
              <c16:uniqueId val="{00000000-BE74-4120-870F-09340A1D31A1}"/>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(20)'!$K$1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(20)'!$I$2:$I$151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(20)'!$K$2:$K$151</c:f>
              <c:numCache>
                <c:formatCode>General</c:formatCode>
                <c:ptCount val="150"/>
              </c:numCache>
            </c:numRef>
          </c:yVal>
          <c:smooth val="0"/>
          <c:extLst>
            <c:ext xmlns:c16="http://schemas.microsoft.com/office/drawing/2014/chart" uri="{C3380CC4-5D6E-409C-BE32-E72D297353CC}">
              <c16:uniqueId val="{00000000-D884-4FA0-9295-7B3574AC6197}"/>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(21)'!$V$1</c:f>
              <c:strCache>
                <c:ptCount val="1"/>
                <c:pt idx="0">
                  <c:v>Fish no.</c:v>
                </c:pt>
              </c:strCache>
            </c:strRef>
          </c:tx>
          <c:spPr>
            <a:ln>
              <a:solidFill>
                <a:schemeClr val="tx1"/>
              </a:solidFill>
            </a:ln>
          </c:spPr>
          <c:invertIfNegative val="0"/>
          <c:cat>
            <c:numRef>
              <c:f>'DATE-Haul (21)'!$U$12:$U$62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(21)'!$V$12:$V$62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2EED-4141-A496-0C676FA94FCC}"/>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(21)'!$U$12:$U$62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(21)'!$V$12:$V$62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2EED-4141-A496-0C676FA94FCC}"/>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(21)'!$V$1</c:f>
              <c:strCache>
                <c:ptCount val="1"/>
                <c:pt idx="0">
                  <c:v>Fish no.</c:v>
                </c:pt>
              </c:strCache>
            </c:strRef>
          </c:tx>
          <c:invertIfNegative val="0"/>
          <c:cat>
            <c:numRef>
              <c:f>'DATE-Haul (21)'!$W$2:$W$37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(21)'!$X$2:$X$37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A077-49CB-9266-A176DC3CA238}"/>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(21)'!$W$2:$W$37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(21)'!$X$2:$X$37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A077-49CB-9266-A176DC3CA238}"/>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(21)'!$K$1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(21)'!$J$2:$J$151</c:f>
              <c:numCache>
                <c:formatCode>General</c:formatCode>
                <c:ptCount val="150"/>
              </c:numCache>
            </c:numRef>
          </c:xVal>
          <c:yVal>
            <c:numRef>
              <c:f>'DATE-Haul (21)'!$K$2:$K$151</c:f>
              <c:numCache>
                <c:formatCode>General</c:formatCode>
                <c:ptCount val="150"/>
              </c:numCache>
            </c:numRef>
          </c:yVal>
          <c:smooth val="0"/>
          <c:extLst>
            <c:ext xmlns:c16="http://schemas.microsoft.com/office/drawing/2014/chart" uri="{C3380CC4-5D6E-409C-BE32-E72D297353CC}">
              <c16:uniqueId val="{00000000-3606-491E-9800-327C0207E6BE}"/>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(21)'!$J$1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(21)'!$I$2:$I$151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(21)'!$J$2:$J$151</c:f>
              <c:numCache>
                <c:formatCode>General</c:formatCode>
                <c:ptCount val="150"/>
              </c:numCache>
            </c:numRef>
          </c:yVal>
          <c:smooth val="0"/>
          <c:extLst>
            <c:ext xmlns:c16="http://schemas.microsoft.com/office/drawing/2014/chart" uri="{C3380CC4-5D6E-409C-BE32-E72D297353CC}">
              <c16:uniqueId val="{00000000-53BA-4757-9981-08C1E59E1C3B}"/>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(21)'!$K$1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(21)'!$I$2:$I$151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(21)'!$K$2:$K$151</c:f>
              <c:numCache>
                <c:formatCode>General</c:formatCode>
                <c:ptCount val="150"/>
              </c:numCache>
            </c:numRef>
          </c:yVal>
          <c:smooth val="0"/>
          <c:extLst>
            <c:ext xmlns:c16="http://schemas.microsoft.com/office/drawing/2014/chart" uri="{C3380CC4-5D6E-409C-BE32-E72D297353CC}">
              <c16:uniqueId val="{00000000-BB0F-480F-B733-7B6FFCB0F981}"/>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(22)'!$V$1</c:f>
              <c:strCache>
                <c:ptCount val="1"/>
                <c:pt idx="0">
                  <c:v>Fish no.</c:v>
                </c:pt>
              </c:strCache>
            </c:strRef>
          </c:tx>
          <c:spPr>
            <a:ln>
              <a:solidFill>
                <a:schemeClr val="tx1"/>
              </a:solidFill>
            </a:ln>
          </c:spPr>
          <c:invertIfNegative val="0"/>
          <c:cat>
            <c:numRef>
              <c:f>'DATE-Haul (22)'!$U$12:$U$62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(22)'!$V$12:$V$62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09CF-4E99-895F-E2966D4C8CF4}"/>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(22)'!$U$12:$U$62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(22)'!$V$12:$V$62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09CF-4E99-895F-E2966D4C8CF4}"/>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(22)'!$V$1</c:f>
              <c:strCache>
                <c:ptCount val="1"/>
                <c:pt idx="0">
                  <c:v>Fish no.</c:v>
                </c:pt>
              </c:strCache>
            </c:strRef>
          </c:tx>
          <c:invertIfNegative val="0"/>
          <c:cat>
            <c:numRef>
              <c:f>'DATE-Haul (22)'!$W$2:$W$37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(22)'!$X$2:$X$37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35EB-488E-873F-58E5603B605C}"/>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(22)'!$W$2:$W$37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(22)'!$X$2:$X$37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35EB-488E-873F-58E5603B605C}"/>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(22)'!$K$1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(22)'!$J$2:$J$151</c:f>
              <c:numCache>
                <c:formatCode>General</c:formatCode>
                <c:ptCount val="150"/>
              </c:numCache>
            </c:numRef>
          </c:xVal>
          <c:yVal>
            <c:numRef>
              <c:f>'DATE-Haul (22)'!$K$2:$K$151</c:f>
              <c:numCache>
                <c:formatCode>General</c:formatCode>
                <c:ptCount val="150"/>
              </c:numCache>
            </c:numRef>
          </c:yVal>
          <c:smooth val="0"/>
          <c:extLst>
            <c:ext xmlns:c16="http://schemas.microsoft.com/office/drawing/2014/chart" uri="{C3380CC4-5D6E-409C-BE32-E72D297353CC}">
              <c16:uniqueId val="{00000000-4537-45C1-A229-91A509B77AC0}"/>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(22)'!$J$1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(22)'!$I$2:$I$151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(22)'!$J$2:$J$151</c:f>
              <c:numCache>
                <c:formatCode>General</c:formatCode>
                <c:ptCount val="150"/>
              </c:numCache>
            </c:numRef>
          </c:yVal>
          <c:smooth val="0"/>
          <c:extLst>
            <c:ext xmlns:c16="http://schemas.microsoft.com/office/drawing/2014/chart" uri="{C3380CC4-5D6E-409C-BE32-E72D297353CC}">
              <c16:uniqueId val="{00000000-123F-4CE4-B595-781B96FB285E}"/>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(22)'!$K$1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(22)'!$I$2:$I$151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(22)'!$K$2:$K$151</c:f>
              <c:numCache>
                <c:formatCode>General</c:formatCode>
                <c:ptCount val="150"/>
              </c:numCache>
            </c:numRef>
          </c:yVal>
          <c:smooth val="0"/>
          <c:extLst>
            <c:ext xmlns:c16="http://schemas.microsoft.com/office/drawing/2014/chart" uri="{C3380CC4-5D6E-409C-BE32-E72D297353CC}">
              <c16:uniqueId val="{00000000-A241-4207-8C9A-DF4D31E164FE}"/>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(23)'!$V$1</c:f>
              <c:strCache>
                <c:ptCount val="1"/>
                <c:pt idx="0">
                  <c:v>Fish no.</c:v>
                </c:pt>
              </c:strCache>
            </c:strRef>
          </c:tx>
          <c:spPr>
            <a:ln>
              <a:solidFill>
                <a:schemeClr val="tx1"/>
              </a:solidFill>
            </a:ln>
          </c:spPr>
          <c:invertIfNegative val="0"/>
          <c:cat>
            <c:numRef>
              <c:f>'DATE-Haul (23)'!$U$12:$U$62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(23)'!$V$12:$V$62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F917-4FBE-B81E-91D66D6E9F09}"/>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(23)'!$U$12:$U$62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(23)'!$V$12:$V$62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F917-4FBE-B81E-91D66D6E9F09}"/>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(23)'!$V$1</c:f>
              <c:strCache>
                <c:ptCount val="1"/>
                <c:pt idx="0">
                  <c:v>Fish no.</c:v>
                </c:pt>
              </c:strCache>
            </c:strRef>
          </c:tx>
          <c:invertIfNegative val="0"/>
          <c:cat>
            <c:numRef>
              <c:f>'DATE-Haul (23)'!$W$2:$W$37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(23)'!$X$2:$X$37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53DF-4D7A-BED0-232F53361E5B}"/>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(23)'!$W$2:$W$37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(23)'!$X$2:$X$37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53DF-4D7A-BED0-232F53361E5B}"/>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(23)'!$K$1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(23)'!$J$2:$J$151</c:f>
              <c:numCache>
                <c:formatCode>General</c:formatCode>
                <c:ptCount val="150"/>
              </c:numCache>
            </c:numRef>
          </c:xVal>
          <c:yVal>
            <c:numRef>
              <c:f>'DATE-Haul (23)'!$K$2:$K$151</c:f>
              <c:numCache>
                <c:formatCode>General</c:formatCode>
                <c:ptCount val="150"/>
              </c:numCache>
            </c:numRef>
          </c:yVal>
          <c:smooth val="0"/>
          <c:extLst>
            <c:ext xmlns:c16="http://schemas.microsoft.com/office/drawing/2014/chart" uri="{C3380CC4-5D6E-409C-BE32-E72D297353CC}">
              <c16:uniqueId val="{00000000-45DC-41D9-A03A-1E184A9E6EE0}"/>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(23)'!$J$1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(23)'!$I$2:$I$151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(23)'!$J$2:$J$151</c:f>
              <c:numCache>
                <c:formatCode>General</c:formatCode>
                <c:ptCount val="150"/>
              </c:numCache>
            </c:numRef>
          </c:yVal>
          <c:smooth val="0"/>
          <c:extLst>
            <c:ext xmlns:c16="http://schemas.microsoft.com/office/drawing/2014/chart" uri="{C3380CC4-5D6E-409C-BE32-E72D297353CC}">
              <c16:uniqueId val="{00000000-D34A-4978-9C08-C0CB96BD2C69}"/>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(23)'!$K$1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(23)'!$I$2:$I$151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(23)'!$K$2:$K$151</c:f>
              <c:numCache>
                <c:formatCode>General</c:formatCode>
                <c:ptCount val="150"/>
              </c:numCache>
            </c:numRef>
          </c:yVal>
          <c:smooth val="0"/>
          <c:extLst>
            <c:ext xmlns:c16="http://schemas.microsoft.com/office/drawing/2014/chart" uri="{C3380CC4-5D6E-409C-BE32-E72D297353CC}">
              <c16:uniqueId val="{00000000-5470-4441-B317-CA2EDD1896E3}"/>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(24)'!$V$1</c:f>
              <c:strCache>
                <c:ptCount val="1"/>
                <c:pt idx="0">
                  <c:v>Fish no.</c:v>
                </c:pt>
              </c:strCache>
            </c:strRef>
          </c:tx>
          <c:spPr>
            <a:ln>
              <a:solidFill>
                <a:schemeClr val="tx1"/>
              </a:solidFill>
            </a:ln>
          </c:spPr>
          <c:invertIfNegative val="0"/>
          <c:cat>
            <c:numRef>
              <c:f>'DATE-Haul (24)'!$U$12:$U$62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(24)'!$V$12:$V$62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05CB-4AF9-BE8A-9FA66AB76DFB}"/>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(24)'!$U$12:$U$62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(24)'!$V$12:$V$62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05CB-4AF9-BE8A-9FA66AB76DFB}"/>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(24)'!$V$1</c:f>
              <c:strCache>
                <c:ptCount val="1"/>
                <c:pt idx="0">
                  <c:v>Fish no.</c:v>
                </c:pt>
              </c:strCache>
            </c:strRef>
          </c:tx>
          <c:invertIfNegative val="0"/>
          <c:cat>
            <c:numRef>
              <c:f>'DATE-Haul (24)'!$W$2:$W$37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(24)'!$X$2:$X$37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3258-4EDC-9383-4F95841B7AC0}"/>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(24)'!$W$2:$W$37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(24)'!$X$2:$X$37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3258-4EDC-9383-4F95841B7AC0}"/>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(24)'!$K$1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(24)'!$J$2:$J$151</c:f>
              <c:numCache>
                <c:formatCode>General</c:formatCode>
                <c:ptCount val="150"/>
              </c:numCache>
            </c:numRef>
          </c:xVal>
          <c:yVal>
            <c:numRef>
              <c:f>'DATE-Haul (24)'!$K$2:$K$151</c:f>
              <c:numCache>
                <c:formatCode>General</c:formatCode>
                <c:ptCount val="150"/>
              </c:numCache>
            </c:numRef>
          </c:yVal>
          <c:smooth val="0"/>
          <c:extLst>
            <c:ext xmlns:c16="http://schemas.microsoft.com/office/drawing/2014/chart" uri="{C3380CC4-5D6E-409C-BE32-E72D297353CC}">
              <c16:uniqueId val="{00000000-0335-45C0-A557-96C7262432BE}"/>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(24)'!$J$1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(24)'!$I$2:$I$151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(24)'!$J$2:$J$151</c:f>
              <c:numCache>
                <c:formatCode>General</c:formatCode>
                <c:ptCount val="150"/>
              </c:numCache>
            </c:numRef>
          </c:yVal>
          <c:smooth val="0"/>
          <c:extLst>
            <c:ext xmlns:c16="http://schemas.microsoft.com/office/drawing/2014/chart" uri="{C3380CC4-5D6E-409C-BE32-E72D297353CC}">
              <c16:uniqueId val="{00000000-9294-445F-B3B3-37962F43FB81}"/>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(24)'!$K$1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(24)'!$I$2:$I$151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(24)'!$K$2:$K$151</c:f>
              <c:numCache>
                <c:formatCode>General</c:formatCode>
                <c:ptCount val="150"/>
              </c:numCache>
            </c:numRef>
          </c:yVal>
          <c:smooth val="0"/>
          <c:extLst>
            <c:ext xmlns:c16="http://schemas.microsoft.com/office/drawing/2014/chart" uri="{C3380CC4-5D6E-409C-BE32-E72D297353CC}">
              <c16:uniqueId val="{00000000-DF09-427B-822A-C16DE6EEE3E6}"/>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length distribution</a:t>
            </a:r>
            <a:endParaRPr lang="en-US" sz="1400" b="1"/>
          </a:p>
        </c:rich>
      </c:tx>
      <c:overlay val="0"/>
    </c:title>
    <c:autoTitleDeleted val="0"/>
    <c:plotArea>
      <c:layout>
        <c:manualLayout>
          <c:layoutTarget val="inner"/>
          <c:xMode val="edge"/>
          <c:yMode val="edge"/>
          <c:x val="0.1005419229545028"/>
          <c:y val="0.13425009373828273"/>
          <c:w val="0.8569453659702384"/>
          <c:h val="0.73735776763942884"/>
        </c:manualLayout>
      </c:layout>
      <c:barChart>
        <c:barDir val="col"/>
        <c:grouping val="clustered"/>
        <c:varyColors val="0"/>
        <c:ser>
          <c:idx val="0"/>
          <c:order val="0"/>
          <c:tx>
            <c:strRef>
              <c:f>'DATE-Haul (25)'!$V$1</c:f>
              <c:strCache>
                <c:ptCount val="1"/>
                <c:pt idx="0">
                  <c:v>Fish no.</c:v>
                </c:pt>
              </c:strCache>
            </c:strRef>
          </c:tx>
          <c:spPr>
            <a:ln>
              <a:solidFill>
                <a:schemeClr val="tx1"/>
              </a:solidFill>
            </a:ln>
          </c:spPr>
          <c:invertIfNegative val="0"/>
          <c:cat>
            <c:numRef>
              <c:f>'DATE-Haul (25)'!$U$12:$U$62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(25)'!$V$12:$V$62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B95B-4F7B-899E-7E21DC6C965D}"/>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(25)'!$U$12:$U$62</c:f>
              <c:numCache>
                <c:formatCode>General</c:formatCode>
                <c:ptCount val="51"/>
                <c:pt idx="0">
                  <c:v>20</c:v>
                </c:pt>
                <c:pt idx="1">
                  <c:v>20.5</c:v>
                </c:pt>
                <c:pt idx="2">
                  <c:v>21</c:v>
                </c:pt>
                <c:pt idx="3">
                  <c:v>21.5</c:v>
                </c:pt>
                <c:pt idx="4">
                  <c:v>22</c:v>
                </c:pt>
                <c:pt idx="5">
                  <c:v>22.5</c:v>
                </c:pt>
                <c:pt idx="6">
                  <c:v>23</c:v>
                </c:pt>
                <c:pt idx="7">
                  <c:v>23.5</c:v>
                </c:pt>
                <c:pt idx="8">
                  <c:v>24</c:v>
                </c:pt>
                <c:pt idx="9">
                  <c:v>24.5</c:v>
                </c:pt>
                <c:pt idx="10">
                  <c:v>25</c:v>
                </c:pt>
                <c:pt idx="11">
                  <c:v>25.5</c:v>
                </c:pt>
                <c:pt idx="12">
                  <c:v>26</c:v>
                </c:pt>
                <c:pt idx="13">
                  <c:v>26.5</c:v>
                </c:pt>
                <c:pt idx="14">
                  <c:v>27</c:v>
                </c:pt>
                <c:pt idx="15">
                  <c:v>27.5</c:v>
                </c:pt>
                <c:pt idx="16">
                  <c:v>28</c:v>
                </c:pt>
                <c:pt idx="17">
                  <c:v>28.5</c:v>
                </c:pt>
                <c:pt idx="18">
                  <c:v>29</c:v>
                </c:pt>
                <c:pt idx="19">
                  <c:v>29.5</c:v>
                </c:pt>
                <c:pt idx="20">
                  <c:v>30</c:v>
                </c:pt>
                <c:pt idx="21">
                  <c:v>30.5</c:v>
                </c:pt>
                <c:pt idx="22">
                  <c:v>31</c:v>
                </c:pt>
                <c:pt idx="23">
                  <c:v>31.5</c:v>
                </c:pt>
                <c:pt idx="24">
                  <c:v>32</c:v>
                </c:pt>
                <c:pt idx="25">
                  <c:v>32.5</c:v>
                </c:pt>
                <c:pt idx="26">
                  <c:v>33</c:v>
                </c:pt>
                <c:pt idx="27">
                  <c:v>33.5</c:v>
                </c:pt>
                <c:pt idx="28">
                  <c:v>34</c:v>
                </c:pt>
                <c:pt idx="29">
                  <c:v>34.5</c:v>
                </c:pt>
                <c:pt idx="30">
                  <c:v>35</c:v>
                </c:pt>
                <c:pt idx="31">
                  <c:v>35.5</c:v>
                </c:pt>
                <c:pt idx="32">
                  <c:v>36</c:v>
                </c:pt>
                <c:pt idx="33">
                  <c:v>36.5</c:v>
                </c:pt>
                <c:pt idx="34">
                  <c:v>37</c:v>
                </c:pt>
                <c:pt idx="35">
                  <c:v>37.5</c:v>
                </c:pt>
                <c:pt idx="36">
                  <c:v>38</c:v>
                </c:pt>
                <c:pt idx="37">
                  <c:v>38.5</c:v>
                </c:pt>
                <c:pt idx="38">
                  <c:v>39</c:v>
                </c:pt>
                <c:pt idx="39">
                  <c:v>39.5</c:v>
                </c:pt>
                <c:pt idx="40">
                  <c:v>40</c:v>
                </c:pt>
                <c:pt idx="41">
                  <c:v>40.5</c:v>
                </c:pt>
                <c:pt idx="42">
                  <c:v>41</c:v>
                </c:pt>
                <c:pt idx="43">
                  <c:v>41.5</c:v>
                </c:pt>
                <c:pt idx="44">
                  <c:v>42</c:v>
                </c:pt>
                <c:pt idx="45">
                  <c:v>42.5</c:v>
                </c:pt>
                <c:pt idx="46">
                  <c:v>43</c:v>
                </c:pt>
                <c:pt idx="47">
                  <c:v>43.5</c:v>
                </c:pt>
                <c:pt idx="48">
                  <c:v>44</c:v>
                </c:pt>
                <c:pt idx="49">
                  <c:v>44.5</c:v>
                </c:pt>
                <c:pt idx="50">
                  <c:v>45</c:v>
                </c:pt>
              </c:numCache>
            </c:numRef>
          </c:cat>
          <c:val>
            <c:numRef>
              <c:f>'DATE-Haul (25)'!$V$12:$V$62</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1"/>
          <c:extLst>
            <c:ext xmlns:c16="http://schemas.microsoft.com/office/drawing/2014/chart" uri="{C3380CC4-5D6E-409C-BE32-E72D297353CC}">
              <c16:uniqueId val="{00000001-B95B-4F7B-899E-7E21DC6C965D}"/>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050" b="0"/>
                </a:pPr>
                <a:r>
                  <a:rPr lang="en-US" sz="1050" b="0"/>
                  <a:t>Length (cm)</a:t>
                </a:r>
              </a:p>
            </c:rich>
          </c:tx>
          <c:overlay val="0"/>
        </c:title>
        <c:numFmt formatCode="General" sourceLinked="1"/>
        <c:majorTickMark val="out"/>
        <c:minorTickMark val="none"/>
        <c:tickLblPos val="nextTo"/>
        <c:txPr>
          <a:bodyPr/>
          <a:lstStyle/>
          <a:p>
            <a:pPr>
              <a:defRPr sz="1100"/>
            </a:pPr>
            <a:endParaRPr lang="en-US"/>
          </a:p>
        </c:txPr>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050" b="0"/>
                </a:pPr>
                <a:r>
                  <a:rPr lang="en-US" sz="105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Fish</a:t>
            </a:r>
            <a:r>
              <a:rPr lang="en-US" sz="1400" b="1" baseline="0"/>
              <a:t> weight distribution</a:t>
            </a:r>
            <a:endParaRPr lang="en-US" sz="1400" b="1"/>
          </a:p>
        </c:rich>
      </c:tx>
      <c:overlay val="0"/>
    </c:title>
    <c:autoTitleDeleted val="0"/>
    <c:plotArea>
      <c:layout>
        <c:manualLayout>
          <c:layoutTarget val="inner"/>
          <c:xMode val="edge"/>
          <c:yMode val="edge"/>
          <c:x val="0.1005419229545028"/>
          <c:y val="0.13425009373828273"/>
          <c:w val="0.8569453659702384"/>
          <c:h val="0.71470404788080699"/>
        </c:manualLayout>
      </c:layout>
      <c:barChart>
        <c:barDir val="col"/>
        <c:grouping val="clustered"/>
        <c:varyColors val="0"/>
        <c:ser>
          <c:idx val="0"/>
          <c:order val="0"/>
          <c:tx>
            <c:strRef>
              <c:f>'DATE-Haul (25)'!$V$1</c:f>
              <c:strCache>
                <c:ptCount val="1"/>
                <c:pt idx="0">
                  <c:v>Fish no.</c:v>
                </c:pt>
              </c:strCache>
            </c:strRef>
          </c:tx>
          <c:invertIfNegative val="0"/>
          <c:cat>
            <c:numRef>
              <c:f>'DATE-Haul (25)'!$W$2:$W$37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(25)'!$X$2:$X$37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01CA-4B33-9483-2CC23758B0D4}"/>
            </c:ext>
          </c:extLst>
        </c:ser>
        <c:dLbls>
          <c:showLegendKey val="0"/>
          <c:showVal val="0"/>
          <c:showCatName val="0"/>
          <c:showSerName val="0"/>
          <c:showPercent val="0"/>
          <c:showBubbleSize val="0"/>
        </c:dLbls>
        <c:gapWidth val="23"/>
        <c:axId val="77114752"/>
        <c:axId val="76613120"/>
      </c:barChart>
      <c:lineChart>
        <c:grouping val="standard"/>
        <c:varyColors val="0"/>
        <c:ser>
          <c:idx val="2"/>
          <c:order val="1"/>
          <c:spPr>
            <a:ln>
              <a:solidFill>
                <a:schemeClr val="tx1"/>
              </a:solidFill>
            </a:ln>
          </c:spPr>
          <c:marker>
            <c:symbol val="none"/>
          </c:marker>
          <c:cat>
            <c:numRef>
              <c:f>'DATE-Haul (25)'!$W$2:$W$37</c:f>
              <c:numCache>
                <c:formatCode>General</c:formatCode>
                <c:ptCount val="36"/>
                <c:pt idx="0">
                  <c:v>100</c:v>
                </c:pt>
                <c:pt idx="1">
                  <c:v>120</c:v>
                </c:pt>
                <c:pt idx="2">
                  <c:v>140</c:v>
                </c:pt>
                <c:pt idx="3">
                  <c:v>160</c:v>
                </c:pt>
                <c:pt idx="4">
                  <c:v>180</c:v>
                </c:pt>
                <c:pt idx="5">
                  <c:v>200</c:v>
                </c:pt>
                <c:pt idx="6">
                  <c:v>220</c:v>
                </c:pt>
                <c:pt idx="7">
                  <c:v>240</c:v>
                </c:pt>
                <c:pt idx="8">
                  <c:v>260</c:v>
                </c:pt>
                <c:pt idx="9">
                  <c:v>280</c:v>
                </c:pt>
                <c:pt idx="10">
                  <c:v>300</c:v>
                </c:pt>
                <c:pt idx="11">
                  <c:v>320</c:v>
                </c:pt>
                <c:pt idx="12">
                  <c:v>340</c:v>
                </c:pt>
                <c:pt idx="13">
                  <c:v>360</c:v>
                </c:pt>
                <c:pt idx="14">
                  <c:v>380</c:v>
                </c:pt>
                <c:pt idx="15">
                  <c:v>400</c:v>
                </c:pt>
                <c:pt idx="16">
                  <c:v>420</c:v>
                </c:pt>
                <c:pt idx="17">
                  <c:v>440</c:v>
                </c:pt>
                <c:pt idx="18">
                  <c:v>460</c:v>
                </c:pt>
                <c:pt idx="19">
                  <c:v>480</c:v>
                </c:pt>
                <c:pt idx="20">
                  <c:v>500</c:v>
                </c:pt>
                <c:pt idx="21">
                  <c:v>520</c:v>
                </c:pt>
                <c:pt idx="22">
                  <c:v>540</c:v>
                </c:pt>
                <c:pt idx="23">
                  <c:v>560</c:v>
                </c:pt>
                <c:pt idx="24">
                  <c:v>580</c:v>
                </c:pt>
                <c:pt idx="25">
                  <c:v>600</c:v>
                </c:pt>
                <c:pt idx="26">
                  <c:v>620</c:v>
                </c:pt>
                <c:pt idx="27">
                  <c:v>640</c:v>
                </c:pt>
                <c:pt idx="28">
                  <c:v>660</c:v>
                </c:pt>
                <c:pt idx="29">
                  <c:v>680</c:v>
                </c:pt>
                <c:pt idx="30">
                  <c:v>700</c:v>
                </c:pt>
                <c:pt idx="31">
                  <c:v>720</c:v>
                </c:pt>
                <c:pt idx="32">
                  <c:v>740</c:v>
                </c:pt>
                <c:pt idx="33">
                  <c:v>760</c:v>
                </c:pt>
                <c:pt idx="34">
                  <c:v>780</c:v>
                </c:pt>
                <c:pt idx="35">
                  <c:v>800</c:v>
                </c:pt>
              </c:numCache>
            </c:numRef>
          </c:cat>
          <c:val>
            <c:numRef>
              <c:f>'DATE-Haul (25)'!$X$2:$X$37</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1"/>
          <c:extLst>
            <c:ext xmlns:c16="http://schemas.microsoft.com/office/drawing/2014/chart" uri="{C3380CC4-5D6E-409C-BE32-E72D297353CC}">
              <c16:uniqueId val="{00000001-01CA-4B33-9483-2CC23758B0D4}"/>
            </c:ext>
          </c:extLst>
        </c:ser>
        <c:dLbls>
          <c:showLegendKey val="0"/>
          <c:showVal val="0"/>
          <c:showCatName val="0"/>
          <c:showSerName val="0"/>
          <c:showPercent val="0"/>
          <c:showBubbleSize val="0"/>
        </c:dLbls>
        <c:marker val="1"/>
        <c:smooth val="0"/>
        <c:axId val="77114752"/>
        <c:axId val="76613120"/>
      </c:lineChart>
      <c:catAx>
        <c:axId val="77114752"/>
        <c:scaling>
          <c:orientation val="minMax"/>
        </c:scaling>
        <c:delete val="0"/>
        <c:axPos val="b"/>
        <c:title>
          <c:tx>
            <c:rich>
              <a:bodyPr/>
              <a:lstStyle/>
              <a:p>
                <a:pPr>
                  <a:defRPr sz="1100" b="0"/>
                </a:pPr>
                <a:r>
                  <a:rPr lang="en-US" sz="1100" b="0"/>
                  <a:t>Weight (g)</a:t>
                </a:r>
              </a:p>
            </c:rich>
          </c:tx>
          <c:overlay val="0"/>
        </c:title>
        <c:numFmt formatCode="General" sourceLinked="1"/>
        <c:majorTickMark val="out"/>
        <c:minorTickMark val="none"/>
        <c:tickLblPos val="nextTo"/>
        <c:crossAx val="76613120"/>
        <c:crosses val="autoZero"/>
        <c:auto val="1"/>
        <c:lblAlgn val="ctr"/>
        <c:lblOffset val="100"/>
        <c:noMultiLvlLbl val="0"/>
      </c:catAx>
      <c:valAx>
        <c:axId val="76613120"/>
        <c:scaling>
          <c:orientation val="minMax"/>
          <c:min val="0"/>
        </c:scaling>
        <c:delete val="0"/>
        <c:axPos val="l"/>
        <c:majorGridlines/>
        <c:title>
          <c:tx>
            <c:rich>
              <a:bodyPr rot="-5400000" vert="horz"/>
              <a:lstStyle/>
              <a:p>
                <a:pPr>
                  <a:defRPr sz="1100" b="0"/>
                </a:pPr>
                <a:r>
                  <a:rPr lang="en-US" sz="1100" b="0"/>
                  <a:t>Number of fish</a:t>
                </a:r>
              </a:p>
            </c:rich>
          </c:tx>
          <c:overlay val="0"/>
        </c:title>
        <c:numFmt formatCode="General" sourceLinked="1"/>
        <c:majorTickMark val="out"/>
        <c:minorTickMark val="none"/>
        <c:tickLblPos val="nextTo"/>
        <c:crossAx val="77114752"/>
        <c:crosses val="autoZero"/>
        <c:crossBetween val="between"/>
        <c:majorUnit val="5"/>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Length vs. Weight relationship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(25)'!$K$1</c:f>
              <c:strCache>
                <c:ptCount val="1"/>
                <c:pt idx="0">
                  <c:v>Weight_g</c:v>
                </c:pt>
              </c:strCache>
            </c:strRef>
          </c:tx>
          <c:spPr>
            <a:ln w="19050" cap="rnd">
              <a:noFill/>
              <a:round/>
            </a:ln>
            <a:effectLst/>
          </c:spPr>
          <c:marker>
            <c:symbol val="circle"/>
            <c:size val="7"/>
            <c:spPr>
              <a:solidFill>
                <a:srgbClr val="009900"/>
              </a:solidFill>
              <a:ln w="9525">
                <a:noFill/>
              </a:ln>
              <a:effectLst/>
            </c:spPr>
          </c:marker>
          <c:xVal>
            <c:numRef>
              <c:f>'DATE-Haul (25)'!$J$2:$J$151</c:f>
              <c:numCache>
                <c:formatCode>General</c:formatCode>
                <c:ptCount val="150"/>
              </c:numCache>
            </c:numRef>
          </c:xVal>
          <c:yVal>
            <c:numRef>
              <c:f>'DATE-Haul (25)'!$K$2:$K$151</c:f>
              <c:numCache>
                <c:formatCode>General</c:formatCode>
                <c:ptCount val="150"/>
              </c:numCache>
            </c:numRef>
          </c:yVal>
          <c:smooth val="0"/>
          <c:extLst>
            <c:ext xmlns:c16="http://schemas.microsoft.com/office/drawing/2014/chart" uri="{C3380CC4-5D6E-409C-BE32-E72D297353CC}">
              <c16:uniqueId val="{00000000-4676-4F0F-B57A-EAD8D39193D5}"/>
            </c:ext>
          </c:extLst>
        </c:ser>
        <c:dLbls>
          <c:showLegendKey val="0"/>
          <c:showVal val="0"/>
          <c:showCatName val="0"/>
          <c:showSerName val="0"/>
          <c:showPercent val="0"/>
          <c:showBubbleSize val="0"/>
        </c:dLbls>
        <c:axId val="796967936"/>
        <c:axId val="796968264"/>
      </c:scatterChart>
      <c:valAx>
        <c:axId val="7969679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Length</a:t>
                </a:r>
                <a:r>
                  <a:rPr lang="en-GB" sz="1100" baseline="0"/>
                  <a:t> (cm)</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8264"/>
        <c:crosses val="autoZero"/>
        <c:crossBetween val="midCat"/>
        <c:majorUnit val="2"/>
      </c:valAx>
      <c:valAx>
        <c:axId val="79696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Weight (g)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69679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length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(25)'!$J$1</c:f>
              <c:strCache>
                <c:ptCount val="1"/>
                <c:pt idx="0">
                  <c:v>Length_cm</c:v>
                </c:pt>
              </c:strCache>
            </c:strRef>
          </c:tx>
          <c:spPr>
            <a:ln w="19050" cap="rnd">
              <a:noFill/>
              <a:round/>
            </a:ln>
            <a:effectLst/>
          </c:spPr>
          <c:marker>
            <c:symbol val="circle"/>
            <c:size val="7"/>
            <c:spPr>
              <a:solidFill>
                <a:schemeClr val="accent1"/>
              </a:solidFill>
              <a:ln w="9525">
                <a:solidFill>
                  <a:schemeClr val="accent1"/>
                </a:solidFill>
              </a:ln>
              <a:effectLst/>
            </c:spPr>
          </c:marker>
          <c:xVal>
            <c:numRef>
              <c:f>'DATE-Haul (25)'!$I$2:$I$151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(25)'!$J$2:$J$151</c:f>
              <c:numCache>
                <c:formatCode>General</c:formatCode>
                <c:ptCount val="150"/>
              </c:numCache>
            </c:numRef>
          </c:yVal>
          <c:smooth val="0"/>
          <c:extLst>
            <c:ext xmlns:c16="http://schemas.microsoft.com/office/drawing/2014/chart" uri="{C3380CC4-5D6E-409C-BE32-E72D297353CC}">
              <c16:uniqueId val="{00000000-028E-4E74-A3BA-A9575DC565E2}"/>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Lenth (cm)</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visual</a:t>
            </a:r>
            <a:r>
              <a:rPr lang="en-US" baseline="0"/>
              <a:t> </a:t>
            </a:r>
            <a:r>
              <a:rPr lang="en-US" b="1" baseline="0"/>
              <a:t>weight data check</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'DATE-Haul (25)'!$K$1</c:f>
              <c:strCache>
                <c:ptCount val="1"/>
                <c:pt idx="0">
                  <c:v>Weight_g</c:v>
                </c:pt>
              </c:strCache>
            </c:strRef>
          </c:tx>
          <c:spPr>
            <a:ln w="25400" cap="rnd">
              <a:noFill/>
              <a:round/>
            </a:ln>
            <a:effectLst/>
          </c:spPr>
          <c:marker>
            <c:symbol val="circle"/>
            <c:size val="7"/>
            <c:spPr>
              <a:solidFill>
                <a:srgbClr val="C00000"/>
              </a:solidFill>
              <a:ln w="9525">
                <a:noFill/>
              </a:ln>
              <a:effectLst/>
            </c:spPr>
          </c:marker>
          <c:xVal>
            <c:numRef>
              <c:f>'DATE-Haul (25)'!$I$2:$I$151</c:f>
              <c:numCache>
                <c:formatCode>General</c:formatCod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numCache>
            </c:numRef>
          </c:xVal>
          <c:yVal>
            <c:numRef>
              <c:f>'DATE-Haul (25)'!$K$2:$K$151</c:f>
              <c:numCache>
                <c:formatCode>General</c:formatCode>
                <c:ptCount val="150"/>
              </c:numCache>
            </c:numRef>
          </c:yVal>
          <c:smooth val="0"/>
          <c:extLst>
            <c:ext xmlns:c16="http://schemas.microsoft.com/office/drawing/2014/chart" uri="{C3380CC4-5D6E-409C-BE32-E72D297353CC}">
              <c16:uniqueId val="{00000000-03BF-48E3-86B4-19E46BB90648}"/>
            </c:ext>
          </c:extLst>
        </c:ser>
        <c:dLbls>
          <c:showLegendKey val="0"/>
          <c:showVal val="0"/>
          <c:showCatName val="0"/>
          <c:showSerName val="0"/>
          <c:showPercent val="0"/>
          <c:showBubbleSize val="0"/>
        </c:dLbls>
        <c:axId val="662050480"/>
        <c:axId val="662050808"/>
      </c:scatterChart>
      <c:valAx>
        <c:axId val="662050480"/>
        <c:scaling>
          <c:orientation val="minMax"/>
          <c:max val="1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Fish</a:t>
                </a:r>
                <a:r>
                  <a:rPr lang="en-GB" sz="1100" baseline="0"/>
                  <a:t> number</a:t>
                </a:r>
                <a:endParaRPr lang="en-GB" sz="1100"/>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808"/>
        <c:crosses val="autoZero"/>
        <c:crossBetween val="midCat"/>
      </c:valAx>
      <c:valAx>
        <c:axId val="662050808"/>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Weight (g)</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20504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chart" Target="../charts/chart25.xml"/><Relationship Id="rId4" Type="http://schemas.openxmlformats.org/officeDocument/2006/relationships/chart" Target="../charts/chart2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5" Type="http://schemas.openxmlformats.org/officeDocument/2006/relationships/chart" Target="../charts/chart30.xml"/><Relationship Id="rId4" Type="http://schemas.openxmlformats.org/officeDocument/2006/relationships/chart" Target="../charts/chart2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chart" Target="../charts/chart35.xml"/><Relationship Id="rId4" Type="http://schemas.openxmlformats.org/officeDocument/2006/relationships/chart" Target="../charts/chart3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5" Type="http://schemas.openxmlformats.org/officeDocument/2006/relationships/chart" Target="../charts/chart40.xml"/><Relationship Id="rId4" Type="http://schemas.openxmlformats.org/officeDocument/2006/relationships/chart" Target="../charts/chart39.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5" Type="http://schemas.openxmlformats.org/officeDocument/2006/relationships/chart" Target="../charts/chart45.xml"/><Relationship Id="rId4" Type="http://schemas.openxmlformats.org/officeDocument/2006/relationships/chart" Target="../charts/chart44.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5" Type="http://schemas.openxmlformats.org/officeDocument/2006/relationships/chart" Target="../charts/chart50.xml"/><Relationship Id="rId4" Type="http://schemas.openxmlformats.org/officeDocument/2006/relationships/chart" Target="../charts/chart4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5" Type="http://schemas.openxmlformats.org/officeDocument/2006/relationships/chart" Target="../charts/chart55.xml"/><Relationship Id="rId4" Type="http://schemas.openxmlformats.org/officeDocument/2006/relationships/chart" Target="../charts/chart5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 Id="rId5" Type="http://schemas.openxmlformats.org/officeDocument/2006/relationships/chart" Target="../charts/chart60.xml"/><Relationship Id="rId4" Type="http://schemas.openxmlformats.org/officeDocument/2006/relationships/chart" Target="../charts/chart59.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5" Type="http://schemas.openxmlformats.org/officeDocument/2006/relationships/chart" Target="../charts/chart65.xml"/><Relationship Id="rId4" Type="http://schemas.openxmlformats.org/officeDocument/2006/relationships/chart" Target="../charts/chart64.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chart" Target="../charts/chart67.xml"/><Relationship Id="rId1" Type="http://schemas.openxmlformats.org/officeDocument/2006/relationships/chart" Target="../charts/chart66.xml"/><Relationship Id="rId5" Type="http://schemas.openxmlformats.org/officeDocument/2006/relationships/chart" Target="../charts/chart70.xml"/><Relationship Id="rId4" Type="http://schemas.openxmlformats.org/officeDocument/2006/relationships/chart" Target="../charts/chart6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chart" Target="../charts/chart72.xml"/><Relationship Id="rId1" Type="http://schemas.openxmlformats.org/officeDocument/2006/relationships/chart" Target="../charts/chart71.xml"/><Relationship Id="rId5" Type="http://schemas.openxmlformats.org/officeDocument/2006/relationships/chart" Target="../charts/chart75.xml"/><Relationship Id="rId4" Type="http://schemas.openxmlformats.org/officeDocument/2006/relationships/chart" Target="../charts/chart7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 Id="rId5" Type="http://schemas.openxmlformats.org/officeDocument/2006/relationships/chart" Target="../charts/chart80.xml"/><Relationship Id="rId4" Type="http://schemas.openxmlformats.org/officeDocument/2006/relationships/chart" Target="../charts/chart79.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83.xml"/><Relationship Id="rId2" Type="http://schemas.openxmlformats.org/officeDocument/2006/relationships/chart" Target="../charts/chart82.xml"/><Relationship Id="rId1" Type="http://schemas.openxmlformats.org/officeDocument/2006/relationships/chart" Target="../charts/chart81.xml"/><Relationship Id="rId5" Type="http://schemas.openxmlformats.org/officeDocument/2006/relationships/chart" Target="../charts/chart85.xml"/><Relationship Id="rId4" Type="http://schemas.openxmlformats.org/officeDocument/2006/relationships/chart" Target="../charts/chart8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chart" Target="../charts/chart87.xml"/><Relationship Id="rId1" Type="http://schemas.openxmlformats.org/officeDocument/2006/relationships/chart" Target="../charts/chart86.xml"/><Relationship Id="rId5" Type="http://schemas.openxmlformats.org/officeDocument/2006/relationships/chart" Target="../charts/chart90.xml"/><Relationship Id="rId4" Type="http://schemas.openxmlformats.org/officeDocument/2006/relationships/chart" Target="../charts/chart89.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chart" Target="../charts/chart92.xml"/><Relationship Id="rId1" Type="http://schemas.openxmlformats.org/officeDocument/2006/relationships/chart" Target="../charts/chart91.xml"/><Relationship Id="rId5" Type="http://schemas.openxmlformats.org/officeDocument/2006/relationships/chart" Target="../charts/chart95.xml"/><Relationship Id="rId4" Type="http://schemas.openxmlformats.org/officeDocument/2006/relationships/chart" Target="../charts/chart9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chart" Target="../charts/chart97.xml"/><Relationship Id="rId1" Type="http://schemas.openxmlformats.org/officeDocument/2006/relationships/chart" Target="../charts/chart96.xml"/><Relationship Id="rId5" Type="http://schemas.openxmlformats.org/officeDocument/2006/relationships/chart" Target="../charts/chart100.xml"/><Relationship Id="rId4" Type="http://schemas.openxmlformats.org/officeDocument/2006/relationships/chart" Target="../charts/chart99.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103.xml"/><Relationship Id="rId2" Type="http://schemas.openxmlformats.org/officeDocument/2006/relationships/chart" Target="../charts/chart102.xml"/><Relationship Id="rId1" Type="http://schemas.openxmlformats.org/officeDocument/2006/relationships/chart" Target="../charts/chart101.xml"/><Relationship Id="rId5" Type="http://schemas.openxmlformats.org/officeDocument/2006/relationships/chart" Target="../charts/chart105.xml"/><Relationship Id="rId4" Type="http://schemas.openxmlformats.org/officeDocument/2006/relationships/chart" Target="../charts/chart104.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08.xml"/><Relationship Id="rId2" Type="http://schemas.openxmlformats.org/officeDocument/2006/relationships/chart" Target="../charts/chart107.xml"/><Relationship Id="rId1" Type="http://schemas.openxmlformats.org/officeDocument/2006/relationships/chart" Target="../charts/chart106.xml"/><Relationship Id="rId5" Type="http://schemas.openxmlformats.org/officeDocument/2006/relationships/chart" Target="../charts/chart110.xml"/><Relationship Id="rId4" Type="http://schemas.openxmlformats.org/officeDocument/2006/relationships/chart" Target="../charts/chart109.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13.xml"/><Relationship Id="rId2" Type="http://schemas.openxmlformats.org/officeDocument/2006/relationships/chart" Target="../charts/chart112.xml"/><Relationship Id="rId1" Type="http://schemas.openxmlformats.org/officeDocument/2006/relationships/chart" Target="../charts/chart111.xml"/><Relationship Id="rId5" Type="http://schemas.openxmlformats.org/officeDocument/2006/relationships/chart" Target="../charts/chart115.xml"/><Relationship Id="rId4" Type="http://schemas.openxmlformats.org/officeDocument/2006/relationships/chart" Target="../charts/chart114.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18.xml"/><Relationship Id="rId2" Type="http://schemas.openxmlformats.org/officeDocument/2006/relationships/chart" Target="../charts/chart117.xml"/><Relationship Id="rId1" Type="http://schemas.openxmlformats.org/officeDocument/2006/relationships/chart" Target="../charts/chart116.xml"/><Relationship Id="rId5" Type="http://schemas.openxmlformats.org/officeDocument/2006/relationships/chart" Target="../charts/chart120.xml"/><Relationship Id="rId4" Type="http://schemas.openxmlformats.org/officeDocument/2006/relationships/chart" Target="../charts/chart119.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23.xml"/><Relationship Id="rId2" Type="http://schemas.openxmlformats.org/officeDocument/2006/relationships/chart" Target="../charts/chart122.xml"/><Relationship Id="rId1" Type="http://schemas.openxmlformats.org/officeDocument/2006/relationships/chart" Target="../charts/chart121.xml"/><Relationship Id="rId5" Type="http://schemas.openxmlformats.org/officeDocument/2006/relationships/chart" Target="../charts/chart125.xml"/><Relationship Id="rId4" Type="http://schemas.openxmlformats.org/officeDocument/2006/relationships/chart" Target="../charts/chart124.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28.xml"/><Relationship Id="rId2" Type="http://schemas.openxmlformats.org/officeDocument/2006/relationships/chart" Target="../charts/chart127.xml"/><Relationship Id="rId1" Type="http://schemas.openxmlformats.org/officeDocument/2006/relationships/chart" Target="../charts/chart126.xml"/><Relationship Id="rId5" Type="http://schemas.openxmlformats.org/officeDocument/2006/relationships/chart" Target="../charts/chart130.xml"/><Relationship Id="rId4" Type="http://schemas.openxmlformats.org/officeDocument/2006/relationships/chart" Target="../charts/chart129.xml"/></Relationships>
</file>

<file path=xl/drawings/drawing1.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0</xdr:colOff>
      <xdr:row>22</xdr:row>
      <xdr:rowOff>10885</xdr:rowOff>
    </xdr:from>
    <xdr:to>
      <xdr:col>20</xdr:col>
      <xdr:colOff>0</xdr:colOff>
      <xdr:row>39</xdr:row>
      <xdr:rowOff>0</xdr:rowOff>
    </xdr:to>
    <xdr:graphicFrame macro="">
      <xdr:nvGraphicFramePr>
        <xdr:cNvPr id="2" name="Chart 1">
          <a:extLst>
            <a:ext uri="{FF2B5EF4-FFF2-40B4-BE49-F238E27FC236}">
              <a16:creationId xmlns:a16="http://schemas.microsoft.com/office/drawing/2014/main" id="{7710FD68-BF78-4EA0-924B-421A7C813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20</xdr:col>
      <xdr:colOff>0</xdr:colOff>
      <xdr:row>56</xdr:row>
      <xdr:rowOff>0</xdr:rowOff>
    </xdr:to>
    <xdr:graphicFrame macro="">
      <xdr:nvGraphicFramePr>
        <xdr:cNvPr id="3" name="Chart 2">
          <a:extLst>
            <a:ext uri="{FF2B5EF4-FFF2-40B4-BE49-F238E27FC236}">
              <a16:creationId xmlns:a16="http://schemas.microsoft.com/office/drawing/2014/main" id="{9EA6B6A6-D353-4148-8593-48C6413E9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20</xdr:col>
      <xdr:colOff>0</xdr:colOff>
      <xdr:row>22</xdr:row>
      <xdr:rowOff>0</xdr:rowOff>
    </xdr:to>
    <xdr:graphicFrame macro="">
      <xdr:nvGraphicFramePr>
        <xdr:cNvPr id="4" name="Chart 3">
          <a:extLst>
            <a:ext uri="{FF2B5EF4-FFF2-40B4-BE49-F238E27FC236}">
              <a16:creationId xmlns:a16="http://schemas.microsoft.com/office/drawing/2014/main" id="{9D280E8B-B05F-4CC0-A4A5-70171D0FE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56</xdr:row>
      <xdr:rowOff>0</xdr:rowOff>
    </xdr:from>
    <xdr:to>
      <xdr:col>20</xdr:col>
      <xdr:colOff>0</xdr:colOff>
      <xdr:row>73</xdr:row>
      <xdr:rowOff>0</xdr:rowOff>
    </xdr:to>
    <xdr:graphicFrame macro="">
      <xdr:nvGraphicFramePr>
        <xdr:cNvPr id="5" name="Chart 4">
          <a:extLst>
            <a:ext uri="{FF2B5EF4-FFF2-40B4-BE49-F238E27FC236}">
              <a16:creationId xmlns:a16="http://schemas.microsoft.com/office/drawing/2014/main" id="{0BEE0C9C-481C-4402-96FA-AF63958B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73</xdr:row>
      <xdr:rowOff>0</xdr:rowOff>
    </xdr:from>
    <xdr:to>
      <xdr:col>20</xdr:col>
      <xdr:colOff>0</xdr:colOff>
      <xdr:row>90</xdr:row>
      <xdr:rowOff>0</xdr:rowOff>
    </xdr:to>
    <xdr:graphicFrame macro="">
      <xdr:nvGraphicFramePr>
        <xdr:cNvPr id="6" name="Chart 5">
          <a:extLst>
            <a:ext uri="{FF2B5EF4-FFF2-40B4-BE49-F238E27FC236}">
              <a16:creationId xmlns:a16="http://schemas.microsoft.com/office/drawing/2014/main" id="{7B8F2468-17E1-4BB6-9C10-251CA4D09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H33"/>
  <sheetViews>
    <sheetView tabSelected="1" workbookViewId="0"/>
  </sheetViews>
  <sheetFormatPr defaultRowHeight="15.75" x14ac:dyDescent="0.25"/>
  <cols>
    <col min="1" max="1" width="8.85546875" style="6"/>
    <col min="4" max="4" width="10" bestFit="1" customWidth="1"/>
  </cols>
  <sheetData>
    <row r="1" spans="1:8" s="20" customFormat="1" x14ac:dyDescent="0.25">
      <c r="A1" s="22" t="s">
        <v>10</v>
      </c>
      <c r="B1" s="23">
        <v>1.6</v>
      </c>
      <c r="C1" s="23" t="s">
        <v>0</v>
      </c>
      <c r="D1" s="35">
        <v>43418</v>
      </c>
      <c r="E1" s="36"/>
      <c r="F1" s="35" t="s">
        <v>17</v>
      </c>
      <c r="G1" s="35" t="s">
        <v>44</v>
      </c>
      <c r="H1" s="37"/>
    </row>
    <row r="2" spans="1:8" s="20" customFormat="1" ht="15" x14ac:dyDescent="0.25">
      <c r="A2" s="38" t="s">
        <v>32</v>
      </c>
      <c r="D2" s="21"/>
    </row>
    <row r="3" spans="1:8" s="20" customFormat="1" ht="15" x14ac:dyDescent="0.25">
      <c r="A3" s="39" t="s">
        <v>45</v>
      </c>
      <c r="D3" s="21"/>
    </row>
    <row r="4" spans="1:8" s="20" customFormat="1" ht="15" x14ac:dyDescent="0.25">
      <c r="A4" s="39"/>
      <c r="D4" s="21"/>
    </row>
    <row r="5" spans="1:8" s="20" customFormat="1" x14ac:dyDescent="0.25">
      <c r="A5" s="19"/>
      <c r="D5" s="21"/>
    </row>
    <row r="6" spans="1:8" s="20" customFormat="1" x14ac:dyDescent="0.25">
      <c r="A6" s="19"/>
      <c r="D6" s="21"/>
    </row>
    <row r="7" spans="1:8" x14ac:dyDescent="0.25">
      <c r="A7" s="18" t="s">
        <v>11</v>
      </c>
    </row>
    <row r="8" spans="1:8" x14ac:dyDescent="0.25">
      <c r="A8" s="6" t="s">
        <v>33</v>
      </c>
    </row>
    <row r="10" spans="1:8" x14ac:dyDescent="0.25">
      <c r="A10" s="6" t="s">
        <v>27</v>
      </c>
    </row>
    <row r="11" spans="1:8" x14ac:dyDescent="0.25">
      <c r="A11" s="6" t="s">
        <v>28</v>
      </c>
    </row>
    <row r="12" spans="1:8" x14ac:dyDescent="0.25">
      <c r="A12" s="19" t="s">
        <v>30</v>
      </c>
    </row>
    <row r="14" spans="1:8" x14ac:dyDescent="0.25">
      <c r="A14" s="6" t="s">
        <v>15</v>
      </c>
    </row>
    <row r="15" spans="1:8" x14ac:dyDescent="0.25">
      <c r="A15" s="6" t="s">
        <v>29</v>
      </c>
    </row>
    <row r="16" spans="1:8" x14ac:dyDescent="0.25">
      <c r="A16" s="6" t="s">
        <v>14</v>
      </c>
    </row>
    <row r="18" spans="1:3" x14ac:dyDescent="0.25">
      <c r="A18" s="6" t="s">
        <v>34</v>
      </c>
    </row>
    <row r="19" spans="1:3" x14ac:dyDescent="0.25">
      <c r="A19" s="6" t="s">
        <v>31</v>
      </c>
    </row>
    <row r="21" spans="1:3" x14ac:dyDescent="0.25">
      <c r="A21" s="18" t="s">
        <v>12</v>
      </c>
    </row>
    <row r="22" spans="1:3" x14ac:dyDescent="0.25">
      <c r="A22" s="6" t="s">
        <v>13</v>
      </c>
    </row>
    <row r="23" spans="1:3" x14ac:dyDescent="0.25">
      <c r="A23" s="6" t="s">
        <v>35</v>
      </c>
    </row>
    <row r="27" spans="1:3" ht="16.5" thickBot="1" x14ac:dyDescent="0.3">
      <c r="A27" s="46"/>
      <c r="B27" s="47"/>
      <c r="C27" s="47"/>
    </row>
    <row r="28" spans="1:3" ht="15" x14ac:dyDescent="0.25">
      <c r="A28" s="53" t="s">
        <v>41</v>
      </c>
      <c r="C28" s="48"/>
    </row>
    <row r="29" spans="1:3" ht="15" x14ac:dyDescent="0.25">
      <c r="A29" s="49" t="s">
        <v>43</v>
      </c>
      <c r="C29" s="52"/>
    </row>
    <row r="30" spans="1:3" ht="15" x14ac:dyDescent="0.25">
      <c r="A30" s="49" t="s">
        <v>42</v>
      </c>
      <c r="C30" s="52"/>
    </row>
    <row r="31" spans="1:3" ht="15" x14ac:dyDescent="0.25">
      <c r="A31" s="49" t="s">
        <v>48</v>
      </c>
      <c r="C31" s="52"/>
    </row>
    <row r="32" spans="1:3" ht="15" x14ac:dyDescent="0.25">
      <c r="A32" s="49" t="s">
        <v>49</v>
      </c>
      <c r="C32" s="52"/>
    </row>
    <row r="33" spans="1:3" thickBot="1" x14ac:dyDescent="0.3">
      <c r="A33" s="50" t="s">
        <v>50</v>
      </c>
      <c r="B33" s="47"/>
      <c r="C33" s="5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39997558519241921"/>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t="s">
        <v>16</v>
      </c>
      <c r="B2" s="45">
        <v>43294</v>
      </c>
      <c r="C2" s="32">
        <v>1</v>
      </c>
      <c r="D2" s="32" t="s">
        <v>6</v>
      </c>
      <c r="E2" s="32" t="s">
        <v>47</v>
      </c>
      <c r="F2" s="32" t="s">
        <v>21</v>
      </c>
      <c r="G2" s="45">
        <v>43296</v>
      </c>
      <c r="H2" s="34" t="s">
        <v>25</v>
      </c>
      <c r="I2" s="31">
        <v>1</v>
      </c>
      <c r="J2" s="3">
        <v>30.5</v>
      </c>
      <c r="K2" s="3">
        <v>318</v>
      </c>
      <c r="L2" s="33"/>
      <c r="M2" s="16" t="s">
        <v>7</v>
      </c>
      <c r="N2" s="13">
        <f>AVERAGE($J$2:$J$151)</f>
        <v>28.947154471544714</v>
      </c>
      <c r="O2" s="15">
        <f>AVERAGE($K$2:$K$151)</f>
        <v>284.21138211382112</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v>31</v>
      </c>
      <c r="K3" s="3">
        <v>318</v>
      </c>
      <c r="M3" s="16" t="s">
        <v>8</v>
      </c>
      <c r="N3" s="4">
        <f>MIN($J$2:$J$151)</f>
        <v>25.5</v>
      </c>
      <c r="O3" s="11">
        <f>MIN($K$2:$K$151)</f>
        <v>172</v>
      </c>
      <c r="U3" s="24">
        <v>15.5</v>
      </c>
      <c r="V3" s="24">
        <v>0</v>
      </c>
      <c r="W3" s="24">
        <v>120</v>
      </c>
      <c r="X3" s="24">
        <v>0</v>
      </c>
    </row>
    <row r="4" spans="1:29" ht="17.45" customHeight="1" thickBot="1" x14ac:dyDescent="0.3">
      <c r="I4" s="2">
        <v>3</v>
      </c>
      <c r="J4" s="3">
        <v>26.5</v>
      </c>
      <c r="K4" s="3">
        <v>209</v>
      </c>
      <c r="M4" s="17" t="s">
        <v>9</v>
      </c>
      <c r="N4" s="12">
        <f>MAX($J$2:$J$151)</f>
        <v>32</v>
      </c>
      <c r="O4" s="8">
        <f>MAX($K$2:$K$151)</f>
        <v>427</v>
      </c>
      <c r="U4" s="24">
        <v>16</v>
      </c>
      <c r="V4" s="24">
        <v>0</v>
      </c>
      <c r="W4" s="24">
        <v>140</v>
      </c>
      <c r="X4" s="24">
        <v>0</v>
      </c>
    </row>
    <row r="5" spans="1:29" ht="17.45" customHeight="1" x14ac:dyDescent="0.25">
      <c r="I5" s="2">
        <v>4</v>
      </c>
      <c r="J5" s="3">
        <v>29.5</v>
      </c>
      <c r="K5" s="3">
        <v>305</v>
      </c>
      <c r="U5" s="24">
        <v>16.5</v>
      </c>
      <c r="V5" s="24">
        <v>0</v>
      </c>
      <c r="W5" s="24">
        <v>160</v>
      </c>
      <c r="X5" s="24">
        <v>0</v>
      </c>
    </row>
    <row r="6" spans="1:29" ht="17.45" customHeight="1" x14ac:dyDescent="0.25">
      <c r="I6" s="2">
        <v>5</v>
      </c>
      <c r="J6" s="3">
        <v>26.5</v>
      </c>
      <c r="K6" s="3">
        <v>172</v>
      </c>
      <c r="U6" s="24">
        <v>17</v>
      </c>
      <c r="V6" s="24">
        <v>0</v>
      </c>
      <c r="W6" s="24">
        <v>180</v>
      </c>
      <c r="X6" s="24">
        <v>2</v>
      </c>
    </row>
    <row r="7" spans="1:29" ht="17.45" customHeight="1" x14ac:dyDescent="0.25">
      <c r="I7" s="2">
        <v>6</v>
      </c>
      <c r="J7" s="3">
        <v>26.5</v>
      </c>
      <c r="K7" s="3">
        <v>190</v>
      </c>
      <c r="U7" s="24">
        <v>17.5</v>
      </c>
      <c r="V7" s="24">
        <v>0</v>
      </c>
      <c r="W7" s="24">
        <v>200</v>
      </c>
      <c r="X7" s="24">
        <v>5</v>
      </c>
    </row>
    <row r="8" spans="1:29" ht="17.45" customHeight="1" x14ac:dyDescent="0.25">
      <c r="I8" s="2">
        <v>7</v>
      </c>
      <c r="J8" s="3">
        <v>28.5</v>
      </c>
      <c r="K8" s="3">
        <v>283</v>
      </c>
      <c r="U8" s="24">
        <v>18</v>
      </c>
      <c r="V8" s="24">
        <v>0</v>
      </c>
      <c r="W8" s="24">
        <v>220</v>
      </c>
      <c r="X8" s="24">
        <v>6</v>
      </c>
    </row>
    <row r="9" spans="1:29" ht="17.45" customHeight="1" x14ac:dyDescent="0.25">
      <c r="I9" s="2">
        <v>8</v>
      </c>
      <c r="J9" s="3">
        <v>29</v>
      </c>
      <c r="K9" s="3">
        <v>281</v>
      </c>
      <c r="U9" s="24">
        <v>18.5</v>
      </c>
      <c r="V9" s="24">
        <v>0</v>
      </c>
      <c r="W9" s="24">
        <v>240</v>
      </c>
      <c r="X9" s="24">
        <v>9</v>
      </c>
    </row>
    <row r="10" spans="1:29" ht="17.45" customHeight="1" x14ac:dyDescent="0.25">
      <c r="I10" s="2">
        <v>9</v>
      </c>
      <c r="J10" s="3">
        <v>28</v>
      </c>
      <c r="K10" s="3">
        <v>242</v>
      </c>
      <c r="U10" s="24">
        <v>19</v>
      </c>
      <c r="V10" s="24">
        <v>0</v>
      </c>
      <c r="W10" s="24">
        <v>260</v>
      </c>
      <c r="X10" s="24">
        <v>15</v>
      </c>
    </row>
    <row r="11" spans="1:29" ht="17.45" customHeight="1" x14ac:dyDescent="0.25">
      <c r="I11" s="2">
        <v>10</v>
      </c>
      <c r="J11" s="3">
        <v>30</v>
      </c>
      <c r="K11" s="3">
        <v>294</v>
      </c>
      <c r="U11" s="24">
        <v>19.5</v>
      </c>
      <c r="V11" s="24">
        <v>0</v>
      </c>
      <c r="W11" s="24">
        <v>280</v>
      </c>
      <c r="X11" s="24">
        <v>20</v>
      </c>
    </row>
    <row r="12" spans="1:29" ht="17.45" customHeight="1" x14ac:dyDescent="0.25">
      <c r="I12" s="2">
        <v>11</v>
      </c>
      <c r="J12" s="3">
        <v>31.5</v>
      </c>
      <c r="K12" s="3">
        <v>335</v>
      </c>
      <c r="U12" s="24">
        <v>20</v>
      </c>
      <c r="V12" s="24">
        <v>0</v>
      </c>
      <c r="W12" s="24">
        <v>300</v>
      </c>
      <c r="X12" s="24">
        <v>22</v>
      </c>
    </row>
    <row r="13" spans="1:29" ht="17.45" customHeight="1" x14ac:dyDescent="0.25">
      <c r="I13" s="2">
        <v>12</v>
      </c>
      <c r="J13" s="3">
        <v>29.5</v>
      </c>
      <c r="K13" s="3">
        <v>263</v>
      </c>
      <c r="U13" s="24">
        <v>20.5</v>
      </c>
      <c r="V13" s="24">
        <v>0</v>
      </c>
      <c r="W13" s="24">
        <v>320</v>
      </c>
      <c r="X13" s="24">
        <v>24</v>
      </c>
    </row>
    <row r="14" spans="1:29" ht="17.45" customHeight="1" x14ac:dyDescent="0.25">
      <c r="I14" s="2">
        <v>13</v>
      </c>
      <c r="J14" s="3">
        <v>28</v>
      </c>
      <c r="K14" s="3">
        <v>277</v>
      </c>
      <c r="U14" s="24">
        <v>21</v>
      </c>
      <c r="V14" s="24">
        <v>0</v>
      </c>
      <c r="W14" s="24">
        <v>340</v>
      </c>
      <c r="X14" s="24">
        <v>4</v>
      </c>
    </row>
    <row r="15" spans="1:29" ht="17.45" customHeight="1" x14ac:dyDescent="0.25">
      <c r="I15" s="2">
        <v>14</v>
      </c>
      <c r="J15" s="3">
        <v>30</v>
      </c>
      <c r="K15" s="3">
        <v>309</v>
      </c>
      <c r="U15" s="24">
        <v>21.5</v>
      </c>
      <c r="V15" s="24">
        <v>0</v>
      </c>
      <c r="W15" s="24">
        <v>360</v>
      </c>
      <c r="X15" s="24">
        <v>7</v>
      </c>
    </row>
    <row r="16" spans="1:29" ht="17.45" customHeight="1" x14ac:dyDescent="0.25">
      <c r="I16" s="2">
        <v>15</v>
      </c>
      <c r="J16" s="3">
        <v>31</v>
      </c>
      <c r="K16" s="3">
        <v>358</v>
      </c>
      <c r="U16" s="24">
        <v>22</v>
      </c>
      <c r="V16" s="24">
        <v>0</v>
      </c>
      <c r="W16" s="24">
        <v>380</v>
      </c>
      <c r="X16" s="24">
        <v>6</v>
      </c>
    </row>
    <row r="17" spans="9:24" ht="17.45" customHeight="1" x14ac:dyDescent="0.25">
      <c r="I17" s="2">
        <v>16</v>
      </c>
      <c r="J17" s="3">
        <v>28.5</v>
      </c>
      <c r="K17" s="3">
        <v>283</v>
      </c>
      <c r="U17" s="24">
        <v>22.5</v>
      </c>
      <c r="V17" s="24">
        <v>0</v>
      </c>
      <c r="W17" s="24">
        <v>400</v>
      </c>
      <c r="X17" s="24">
        <v>0</v>
      </c>
    </row>
    <row r="18" spans="9:24" ht="17.45" customHeight="1" x14ac:dyDescent="0.25">
      <c r="I18" s="2">
        <v>17</v>
      </c>
      <c r="J18" s="3">
        <v>29</v>
      </c>
      <c r="K18" s="3">
        <v>315</v>
      </c>
      <c r="U18" s="24">
        <v>23</v>
      </c>
      <c r="V18" s="24">
        <v>0</v>
      </c>
      <c r="W18" s="24">
        <v>420</v>
      </c>
      <c r="X18" s="24">
        <v>1</v>
      </c>
    </row>
    <row r="19" spans="9:24" ht="17.45" customHeight="1" x14ac:dyDescent="0.25">
      <c r="I19" s="2">
        <v>18</v>
      </c>
      <c r="J19" s="3">
        <v>29.5</v>
      </c>
      <c r="K19" s="3">
        <v>304</v>
      </c>
      <c r="U19" s="24">
        <v>23.5</v>
      </c>
      <c r="V19" s="24">
        <v>0</v>
      </c>
      <c r="W19" s="24">
        <v>440</v>
      </c>
      <c r="X19" s="24">
        <v>2</v>
      </c>
    </row>
    <row r="20" spans="9:24" ht="17.45" customHeight="1" x14ac:dyDescent="0.25">
      <c r="I20" s="2">
        <v>19</v>
      </c>
      <c r="J20" s="3">
        <v>25.5</v>
      </c>
      <c r="K20" s="3">
        <v>189</v>
      </c>
      <c r="U20" s="24">
        <v>24</v>
      </c>
      <c r="V20" s="24">
        <v>0</v>
      </c>
      <c r="W20" s="24">
        <v>460</v>
      </c>
      <c r="X20" s="24">
        <v>0</v>
      </c>
    </row>
    <row r="21" spans="9:24" ht="17.45" customHeight="1" x14ac:dyDescent="0.25">
      <c r="I21" s="2">
        <v>20</v>
      </c>
      <c r="J21" s="3">
        <v>31.5</v>
      </c>
      <c r="K21" s="3">
        <v>379</v>
      </c>
      <c r="U21" s="24">
        <v>24.5</v>
      </c>
      <c r="V21" s="24">
        <v>0</v>
      </c>
      <c r="W21" s="24">
        <v>480</v>
      </c>
      <c r="X21" s="24">
        <v>0</v>
      </c>
    </row>
    <row r="22" spans="9:24" ht="17.45" customHeight="1" x14ac:dyDescent="0.25">
      <c r="I22" s="2">
        <v>21</v>
      </c>
      <c r="J22" s="3">
        <v>28</v>
      </c>
      <c r="K22" s="3">
        <v>295</v>
      </c>
      <c r="U22" s="24">
        <v>25</v>
      </c>
      <c r="V22" s="24">
        <v>0</v>
      </c>
      <c r="W22" s="24">
        <v>500</v>
      </c>
      <c r="X22" s="24">
        <v>0</v>
      </c>
    </row>
    <row r="23" spans="9:24" ht="17.45" customHeight="1" x14ac:dyDescent="0.25">
      <c r="I23" s="2">
        <v>22</v>
      </c>
      <c r="J23" s="3">
        <v>27.5</v>
      </c>
      <c r="K23" s="3">
        <v>230</v>
      </c>
      <c r="U23" s="24">
        <v>25.5</v>
      </c>
      <c r="V23" s="24">
        <v>1</v>
      </c>
      <c r="W23" s="24">
        <v>520</v>
      </c>
      <c r="X23" s="24">
        <v>0</v>
      </c>
    </row>
    <row r="24" spans="9:24" ht="17.45" customHeight="1" x14ac:dyDescent="0.25">
      <c r="I24" s="2">
        <v>23</v>
      </c>
      <c r="J24" s="3">
        <v>30</v>
      </c>
      <c r="K24" s="3">
        <v>279</v>
      </c>
      <c r="U24" s="24">
        <v>26</v>
      </c>
      <c r="V24" s="24">
        <v>5</v>
      </c>
      <c r="W24" s="24">
        <v>540</v>
      </c>
      <c r="X24" s="24">
        <v>0</v>
      </c>
    </row>
    <row r="25" spans="9:24" ht="17.45" customHeight="1" x14ac:dyDescent="0.25">
      <c r="I25" s="2">
        <v>24</v>
      </c>
      <c r="J25" s="3">
        <v>30</v>
      </c>
      <c r="K25" s="3">
        <v>279</v>
      </c>
      <c r="U25" s="24">
        <v>26.5</v>
      </c>
      <c r="V25" s="24">
        <v>7</v>
      </c>
      <c r="W25" s="24">
        <v>560</v>
      </c>
      <c r="X25" s="24">
        <v>0</v>
      </c>
    </row>
    <row r="26" spans="9:24" ht="17.45" customHeight="1" x14ac:dyDescent="0.25">
      <c r="I26" s="2">
        <v>25</v>
      </c>
      <c r="J26" s="3">
        <v>31</v>
      </c>
      <c r="K26" s="3">
        <v>363</v>
      </c>
      <c r="U26" s="24">
        <v>27</v>
      </c>
      <c r="V26" s="24">
        <v>5</v>
      </c>
      <c r="W26" s="24">
        <v>580</v>
      </c>
      <c r="X26" s="24">
        <v>0</v>
      </c>
    </row>
    <row r="27" spans="9:24" ht="17.45" customHeight="1" x14ac:dyDescent="0.25">
      <c r="I27" s="2">
        <v>26</v>
      </c>
      <c r="J27" s="3">
        <v>31.5</v>
      </c>
      <c r="K27" s="3">
        <v>368</v>
      </c>
      <c r="U27" s="24">
        <v>27.5</v>
      </c>
      <c r="V27" s="24">
        <v>11</v>
      </c>
      <c r="W27" s="24">
        <v>600</v>
      </c>
      <c r="X27" s="24">
        <v>0</v>
      </c>
    </row>
    <row r="28" spans="9:24" ht="17.45" customHeight="1" x14ac:dyDescent="0.25">
      <c r="I28" s="2">
        <v>27</v>
      </c>
      <c r="J28" s="3">
        <v>27.5</v>
      </c>
      <c r="K28" s="3">
        <v>249</v>
      </c>
      <c r="U28" s="24">
        <v>28</v>
      </c>
      <c r="V28" s="24">
        <v>14</v>
      </c>
      <c r="W28" s="24">
        <v>620</v>
      </c>
      <c r="X28" s="24">
        <v>0</v>
      </c>
    </row>
    <row r="29" spans="9:24" ht="17.45" customHeight="1" x14ac:dyDescent="0.25">
      <c r="I29" s="2">
        <v>28</v>
      </c>
      <c r="J29" s="3">
        <v>27.5</v>
      </c>
      <c r="K29" s="3">
        <v>222</v>
      </c>
      <c r="U29" s="24">
        <v>28.5</v>
      </c>
      <c r="V29" s="24">
        <v>13</v>
      </c>
      <c r="W29" s="24">
        <v>640</v>
      </c>
      <c r="X29" s="24">
        <v>0</v>
      </c>
    </row>
    <row r="30" spans="9:24" ht="17.45" customHeight="1" x14ac:dyDescent="0.25">
      <c r="I30" s="2">
        <v>29</v>
      </c>
      <c r="J30" s="3">
        <v>31.5</v>
      </c>
      <c r="K30" s="3">
        <v>359</v>
      </c>
      <c r="U30" s="24">
        <v>29</v>
      </c>
      <c r="V30" s="24">
        <v>14</v>
      </c>
      <c r="W30" s="24">
        <v>660</v>
      </c>
      <c r="X30" s="24">
        <v>0</v>
      </c>
    </row>
    <row r="31" spans="9:24" ht="17.45" customHeight="1" x14ac:dyDescent="0.25">
      <c r="I31" s="2">
        <v>30</v>
      </c>
      <c r="J31" s="3">
        <v>27.5</v>
      </c>
      <c r="K31" s="3">
        <v>230</v>
      </c>
      <c r="U31" s="24">
        <v>29.5</v>
      </c>
      <c r="V31" s="24">
        <v>9</v>
      </c>
      <c r="W31" s="24">
        <v>680</v>
      </c>
      <c r="X31" s="24">
        <v>0</v>
      </c>
    </row>
    <row r="32" spans="9:24" ht="17.45" customHeight="1" x14ac:dyDescent="0.25">
      <c r="I32" s="2">
        <v>31</v>
      </c>
      <c r="J32" s="3">
        <v>29</v>
      </c>
      <c r="K32" s="3">
        <v>310</v>
      </c>
      <c r="U32" s="24">
        <v>30</v>
      </c>
      <c r="V32" s="24">
        <v>19</v>
      </c>
      <c r="W32" s="24">
        <v>700</v>
      </c>
      <c r="X32" s="24">
        <v>0</v>
      </c>
    </row>
    <row r="33" spans="9:24" ht="17.45" customHeight="1" x14ac:dyDescent="0.25">
      <c r="I33" s="2">
        <v>32</v>
      </c>
      <c r="J33" s="3">
        <v>27</v>
      </c>
      <c r="K33" s="3">
        <v>206</v>
      </c>
      <c r="M33" s="1"/>
      <c r="U33" s="24">
        <v>30.5</v>
      </c>
      <c r="V33" s="24">
        <v>6</v>
      </c>
      <c r="W33" s="24">
        <v>720</v>
      </c>
      <c r="X33" s="24">
        <v>0</v>
      </c>
    </row>
    <row r="34" spans="9:24" ht="17.45" customHeight="1" x14ac:dyDescent="0.25">
      <c r="I34" s="2">
        <v>33</v>
      </c>
      <c r="J34" s="3">
        <v>26</v>
      </c>
      <c r="K34" s="3">
        <v>196</v>
      </c>
      <c r="M34" s="1"/>
      <c r="U34" s="24">
        <v>31</v>
      </c>
      <c r="V34" s="24">
        <v>9</v>
      </c>
      <c r="W34" s="24">
        <v>740</v>
      </c>
      <c r="X34" s="24">
        <v>0</v>
      </c>
    </row>
    <row r="35" spans="9:24" ht="17.45" customHeight="1" x14ac:dyDescent="0.25">
      <c r="I35" s="2">
        <v>34</v>
      </c>
      <c r="J35" s="3">
        <v>28.5</v>
      </c>
      <c r="K35" s="3">
        <v>272</v>
      </c>
      <c r="M35" s="1"/>
      <c r="U35" s="24">
        <v>31.5</v>
      </c>
      <c r="V35" s="24">
        <v>8</v>
      </c>
      <c r="W35" s="24">
        <v>760</v>
      </c>
      <c r="X35" s="24">
        <v>0</v>
      </c>
    </row>
    <row r="36" spans="9:24" ht="17.45" customHeight="1" x14ac:dyDescent="0.25">
      <c r="I36" s="2">
        <v>35</v>
      </c>
      <c r="J36" s="3">
        <v>27.5</v>
      </c>
      <c r="K36" s="3">
        <v>216</v>
      </c>
      <c r="M36" s="4"/>
      <c r="U36" s="24">
        <v>32</v>
      </c>
      <c r="V36" s="24">
        <v>2</v>
      </c>
      <c r="W36" s="24">
        <v>780</v>
      </c>
      <c r="X36" s="24">
        <v>0</v>
      </c>
    </row>
    <row r="37" spans="9:24" ht="17.45" customHeight="1" x14ac:dyDescent="0.25">
      <c r="I37" s="2">
        <v>36</v>
      </c>
      <c r="J37" s="3">
        <v>29</v>
      </c>
      <c r="K37" s="3">
        <v>295</v>
      </c>
      <c r="M37" s="4"/>
      <c r="U37" s="24">
        <v>32.5</v>
      </c>
      <c r="V37" s="24">
        <v>0</v>
      </c>
      <c r="W37" s="24">
        <v>800</v>
      </c>
      <c r="X37" s="24">
        <v>0</v>
      </c>
    </row>
    <row r="38" spans="9:24" ht="17.45" customHeight="1" x14ac:dyDescent="0.25">
      <c r="I38" s="2">
        <v>37</v>
      </c>
      <c r="J38" s="3">
        <v>28</v>
      </c>
      <c r="K38" s="3">
        <v>283</v>
      </c>
      <c r="M38" s="4"/>
      <c r="U38" s="24">
        <v>33</v>
      </c>
      <c r="V38" s="24">
        <v>0</v>
      </c>
    </row>
    <row r="39" spans="9:24" ht="17.45" customHeight="1" x14ac:dyDescent="0.25">
      <c r="I39" s="2">
        <v>38</v>
      </c>
      <c r="J39" s="3">
        <v>27.5</v>
      </c>
      <c r="K39" s="3">
        <v>298</v>
      </c>
      <c r="M39" s="4"/>
      <c r="U39" s="24">
        <v>33.5</v>
      </c>
      <c r="V39" s="24">
        <v>0</v>
      </c>
    </row>
    <row r="40" spans="9:24" ht="17.45" customHeight="1" x14ac:dyDescent="0.25">
      <c r="I40" s="2">
        <v>39</v>
      </c>
      <c r="J40" s="3">
        <v>29.5</v>
      </c>
      <c r="K40" s="3">
        <v>337</v>
      </c>
      <c r="M40" s="4"/>
      <c r="U40" s="24">
        <v>34</v>
      </c>
      <c r="V40" s="24">
        <v>0</v>
      </c>
    </row>
    <row r="41" spans="9:24" ht="17.45" customHeight="1" x14ac:dyDescent="0.25">
      <c r="I41" s="2">
        <v>40</v>
      </c>
      <c r="J41" s="3">
        <v>28.5</v>
      </c>
      <c r="K41" s="3">
        <v>322</v>
      </c>
      <c r="M41" s="4"/>
      <c r="U41" s="24">
        <v>34.5</v>
      </c>
      <c r="V41" s="24">
        <v>0</v>
      </c>
    </row>
    <row r="42" spans="9:24" ht="17.45" customHeight="1" x14ac:dyDescent="0.25">
      <c r="I42" s="2">
        <v>41</v>
      </c>
      <c r="J42" s="3">
        <v>26</v>
      </c>
      <c r="K42" s="3">
        <v>250</v>
      </c>
      <c r="M42" s="4"/>
      <c r="U42" s="24">
        <v>35</v>
      </c>
      <c r="V42" s="24">
        <v>0</v>
      </c>
    </row>
    <row r="43" spans="9:24" ht="17.45" customHeight="1" x14ac:dyDescent="0.25">
      <c r="I43" s="2">
        <v>42</v>
      </c>
      <c r="J43" s="3">
        <v>31.5</v>
      </c>
      <c r="K43" s="3">
        <v>425</v>
      </c>
      <c r="M43" s="4"/>
      <c r="U43" s="24">
        <v>35.5</v>
      </c>
      <c r="V43" s="24">
        <v>0</v>
      </c>
    </row>
    <row r="44" spans="9:24" ht="17.45" customHeight="1" x14ac:dyDescent="0.25">
      <c r="I44" s="2">
        <v>43</v>
      </c>
      <c r="J44" s="3">
        <v>26</v>
      </c>
      <c r="K44" s="3">
        <v>256</v>
      </c>
      <c r="M44" s="4"/>
      <c r="U44" s="24">
        <v>36</v>
      </c>
      <c r="V44" s="24">
        <v>0</v>
      </c>
    </row>
    <row r="45" spans="9:24" ht="17.45" customHeight="1" x14ac:dyDescent="0.25">
      <c r="I45" s="2">
        <v>44</v>
      </c>
      <c r="J45" s="3">
        <v>27</v>
      </c>
      <c r="K45" s="3">
        <v>315</v>
      </c>
      <c r="M45" s="4"/>
      <c r="U45" s="24">
        <v>36.5</v>
      </c>
      <c r="V45" s="24">
        <v>0</v>
      </c>
    </row>
    <row r="46" spans="9:24" ht="17.45" customHeight="1" x14ac:dyDescent="0.25">
      <c r="I46" s="2">
        <v>45</v>
      </c>
      <c r="J46" s="3">
        <v>29</v>
      </c>
      <c r="K46" s="3">
        <v>335</v>
      </c>
      <c r="M46" s="1"/>
      <c r="U46" s="24">
        <v>37</v>
      </c>
      <c r="V46" s="24">
        <v>0</v>
      </c>
    </row>
    <row r="47" spans="9:24" ht="17.45" customHeight="1" x14ac:dyDescent="0.25">
      <c r="I47" s="2">
        <v>46</v>
      </c>
      <c r="J47" s="6">
        <v>29</v>
      </c>
      <c r="K47" s="3">
        <v>350</v>
      </c>
      <c r="M47" s="1"/>
      <c r="U47" s="24">
        <v>37.5</v>
      </c>
      <c r="V47" s="24">
        <v>0</v>
      </c>
    </row>
    <row r="48" spans="9:24" ht="17.45" customHeight="1" x14ac:dyDescent="0.25">
      <c r="I48" s="2">
        <v>47</v>
      </c>
      <c r="J48" s="3">
        <v>30.5</v>
      </c>
      <c r="K48" s="3">
        <v>413</v>
      </c>
      <c r="U48" s="24">
        <v>38</v>
      </c>
      <c r="V48" s="24">
        <v>0</v>
      </c>
    </row>
    <row r="49" spans="9:22" ht="17.45" customHeight="1" x14ac:dyDescent="0.25">
      <c r="I49" s="2">
        <v>48</v>
      </c>
      <c r="J49" s="3">
        <v>27</v>
      </c>
      <c r="K49" s="3">
        <v>269</v>
      </c>
      <c r="U49" s="24">
        <v>38.5</v>
      </c>
      <c r="V49" s="24">
        <v>0</v>
      </c>
    </row>
    <row r="50" spans="9:22" ht="17.45" customHeight="1" x14ac:dyDescent="0.25">
      <c r="I50" s="2">
        <v>49</v>
      </c>
      <c r="J50" s="3">
        <v>27.5</v>
      </c>
      <c r="K50" s="3">
        <v>306</v>
      </c>
      <c r="U50" s="24">
        <v>39</v>
      </c>
      <c r="V50" s="24">
        <v>0</v>
      </c>
    </row>
    <row r="51" spans="9:22" ht="17.45" customHeight="1" x14ac:dyDescent="0.25">
      <c r="I51" s="2">
        <v>50</v>
      </c>
      <c r="J51" s="3">
        <v>30</v>
      </c>
      <c r="K51" s="3">
        <v>356</v>
      </c>
      <c r="U51" s="24">
        <v>39.5</v>
      </c>
      <c r="V51" s="24">
        <v>0</v>
      </c>
    </row>
    <row r="52" spans="9:22" ht="17.45" customHeight="1" x14ac:dyDescent="0.25">
      <c r="I52" s="2">
        <v>51</v>
      </c>
      <c r="J52" s="3">
        <v>30</v>
      </c>
      <c r="K52" s="3">
        <v>427</v>
      </c>
      <c r="U52" s="24">
        <v>40</v>
      </c>
      <c r="V52" s="24">
        <v>0</v>
      </c>
    </row>
    <row r="53" spans="9:22" ht="17.45" customHeight="1" x14ac:dyDescent="0.25">
      <c r="I53" s="2">
        <v>52</v>
      </c>
      <c r="J53" s="3">
        <v>30</v>
      </c>
      <c r="K53" s="3">
        <v>380</v>
      </c>
      <c r="U53" s="24">
        <v>40.5</v>
      </c>
      <c r="V53" s="24">
        <v>0</v>
      </c>
    </row>
    <row r="54" spans="9:22" ht="17.45" customHeight="1" x14ac:dyDescent="0.25">
      <c r="I54" s="2">
        <v>53</v>
      </c>
      <c r="J54" s="3">
        <v>30</v>
      </c>
      <c r="K54" s="3">
        <v>363</v>
      </c>
      <c r="U54" s="24">
        <v>41</v>
      </c>
      <c r="V54" s="24">
        <v>0</v>
      </c>
    </row>
    <row r="55" spans="9:22" ht="17.45" customHeight="1" x14ac:dyDescent="0.25">
      <c r="I55" s="2">
        <v>54</v>
      </c>
      <c r="J55" s="3">
        <v>29.5</v>
      </c>
      <c r="K55" s="3">
        <v>306</v>
      </c>
      <c r="U55" s="24">
        <v>41.5</v>
      </c>
      <c r="V55" s="24">
        <v>0</v>
      </c>
    </row>
    <row r="56" spans="9:22" ht="17.45" customHeight="1" x14ac:dyDescent="0.25">
      <c r="I56" s="2">
        <v>55</v>
      </c>
      <c r="J56" s="3">
        <v>29</v>
      </c>
      <c r="K56" s="3">
        <v>345</v>
      </c>
      <c r="U56" s="24">
        <v>42</v>
      </c>
      <c r="V56" s="24">
        <v>0</v>
      </c>
    </row>
    <row r="57" spans="9:22" ht="17.45" customHeight="1" x14ac:dyDescent="0.25">
      <c r="I57" s="2">
        <v>56</v>
      </c>
      <c r="J57" s="3">
        <v>29.5</v>
      </c>
      <c r="K57" s="3">
        <v>315</v>
      </c>
      <c r="U57" s="24">
        <v>42.5</v>
      </c>
      <c r="V57" s="24">
        <v>0</v>
      </c>
    </row>
    <row r="58" spans="9:22" ht="17.45" customHeight="1" x14ac:dyDescent="0.25">
      <c r="I58" s="2">
        <v>57</v>
      </c>
      <c r="J58" s="3">
        <v>27</v>
      </c>
      <c r="K58" s="3">
        <v>270</v>
      </c>
      <c r="U58" s="24">
        <v>43</v>
      </c>
      <c r="V58" s="24">
        <v>0</v>
      </c>
    </row>
    <row r="59" spans="9:22" ht="17.45" customHeight="1" x14ac:dyDescent="0.25">
      <c r="I59" s="2">
        <v>58</v>
      </c>
      <c r="J59" s="3">
        <v>26.5</v>
      </c>
      <c r="K59" s="3">
        <v>253</v>
      </c>
      <c r="U59" s="24">
        <v>43.5</v>
      </c>
      <c r="V59" s="24">
        <v>0</v>
      </c>
    </row>
    <row r="60" spans="9:22" ht="17.45" customHeight="1" x14ac:dyDescent="0.25">
      <c r="I60" s="2">
        <v>59</v>
      </c>
      <c r="J60" s="3">
        <v>26</v>
      </c>
      <c r="K60" s="3">
        <v>255</v>
      </c>
      <c r="U60" s="24">
        <v>44</v>
      </c>
      <c r="V60" s="24">
        <v>0</v>
      </c>
    </row>
    <row r="61" spans="9:22" ht="17.45" customHeight="1" x14ac:dyDescent="0.25">
      <c r="I61" s="2">
        <v>60</v>
      </c>
      <c r="J61" s="3">
        <v>26</v>
      </c>
      <c r="K61" s="3">
        <v>241</v>
      </c>
      <c r="U61" s="24">
        <v>44.5</v>
      </c>
      <c r="V61" s="24">
        <v>0</v>
      </c>
    </row>
    <row r="62" spans="9:22" ht="17.45" customHeight="1" x14ac:dyDescent="0.25">
      <c r="I62" s="2">
        <v>61</v>
      </c>
      <c r="J62" s="3">
        <v>28</v>
      </c>
      <c r="K62" s="3">
        <v>320</v>
      </c>
      <c r="U62" s="24">
        <v>45</v>
      </c>
      <c r="V62" s="24">
        <v>0</v>
      </c>
    </row>
    <row r="63" spans="9:22" ht="17.45" customHeight="1" x14ac:dyDescent="0.25">
      <c r="I63" s="2">
        <v>62</v>
      </c>
      <c r="J63" s="3">
        <v>30</v>
      </c>
      <c r="K63" s="3">
        <v>267</v>
      </c>
      <c r="U63" s="24">
        <v>45.5</v>
      </c>
      <c r="V63" s="24">
        <v>0</v>
      </c>
    </row>
    <row r="64" spans="9:22" ht="17.45" customHeight="1" x14ac:dyDescent="0.25">
      <c r="I64" s="2">
        <v>63</v>
      </c>
      <c r="J64" s="3">
        <v>30</v>
      </c>
      <c r="K64" s="3">
        <v>273</v>
      </c>
      <c r="U64" s="24">
        <v>46</v>
      </c>
      <c r="V64" s="24">
        <v>0</v>
      </c>
    </row>
    <row r="65" spans="9:22" ht="17.45" customHeight="1" x14ac:dyDescent="0.25">
      <c r="I65" s="2">
        <v>64</v>
      </c>
      <c r="J65" s="3">
        <v>28</v>
      </c>
      <c r="K65" s="3">
        <v>240</v>
      </c>
      <c r="U65" s="24">
        <v>46.5</v>
      </c>
      <c r="V65" s="24">
        <v>0</v>
      </c>
    </row>
    <row r="66" spans="9:22" ht="17.45" customHeight="1" x14ac:dyDescent="0.25">
      <c r="I66" s="2">
        <v>65</v>
      </c>
      <c r="J66" s="3">
        <v>29.5</v>
      </c>
      <c r="K66" s="3">
        <v>277</v>
      </c>
      <c r="U66" s="24">
        <v>47</v>
      </c>
      <c r="V66" s="24">
        <v>0</v>
      </c>
    </row>
    <row r="67" spans="9:22" ht="17.45" customHeight="1" x14ac:dyDescent="0.25">
      <c r="I67" s="2">
        <v>66</v>
      </c>
      <c r="J67" s="3">
        <v>29</v>
      </c>
      <c r="K67" s="3">
        <v>279</v>
      </c>
      <c r="U67" s="24">
        <v>47.5</v>
      </c>
      <c r="V67" s="24">
        <v>0</v>
      </c>
    </row>
    <row r="68" spans="9:22" ht="17.45" customHeight="1" x14ac:dyDescent="0.25">
      <c r="I68" s="2">
        <v>67</v>
      </c>
      <c r="J68" s="3">
        <v>30</v>
      </c>
      <c r="K68" s="3">
        <v>274</v>
      </c>
      <c r="U68" s="24">
        <v>48</v>
      </c>
      <c r="V68" s="24">
        <v>0</v>
      </c>
    </row>
    <row r="69" spans="9:22" ht="17.45" customHeight="1" x14ac:dyDescent="0.25">
      <c r="I69" s="2">
        <v>68</v>
      </c>
      <c r="J69" s="3">
        <v>32</v>
      </c>
      <c r="K69" s="3">
        <v>358</v>
      </c>
      <c r="U69" s="24">
        <v>48.5</v>
      </c>
      <c r="V69" s="24">
        <v>0</v>
      </c>
    </row>
    <row r="70" spans="9:22" ht="17.45" customHeight="1" x14ac:dyDescent="0.25">
      <c r="I70" s="2">
        <v>69</v>
      </c>
      <c r="J70" s="3">
        <v>28.5</v>
      </c>
      <c r="K70" s="3">
        <v>261</v>
      </c>
      <c r="U70" s="24">
        <v>49</v>
      </c>
      <c r="V70" s="24">
        <v>0</v>
      </c>
    </row>
    <row r="71" spans="9:22" ht="17.45" customHeight="1" x14ac:dyDescent="0.25">
      <c r="I71" s="2">
        <v>70</v>
      </c>
      <c r="J71" s="3">
        <v>27.5</v>
      </c>
      <c r="K71" s="3">
        <v>239</v>
      </c>
      <c r="U71" s="24">
        <v>49.5</v>
      </c>
      <c r="V71" s="24">
        <v>0</v>
      </c>
    </row>
    <row r="72" spans="9:22" ht="17.45" customHeight="1" x14ac:dyDescent="0.25">
      <c r="I72" s="2">
        <v>71</v>
      </c>
      <c r="J72" s="3">
        <v>31</v>
      </c>
      <c r="K72" s="3">
        <v>308</v>
      </c>
      <c r="U72" s="24">
        <v>50</v>
      </c>
      <c r="V72" s="24">
        <v>0</v>
      </c>
    </row>
    <row r="73" spans="9:22" ht="17.45" customHeight="1" x14ac:dyDescent="0.25">
      <c r="I73" s="2">
        <v>72</v>
      </c>
      <c r="J73" s="3">
        <v>31</v>
      </c>
      <c r="K73" s="3">
        <v>317</v>
      </c>
    </row>
    <row r="74" spans="9:22" ht="17.45" customHeight="1" x14ac:dyDescent="0.25">
      <c r="I74" s="2">
        <v>73</v>
      </c>
      <c r="J74" s="3">
        <v>28.5</v>
      </c>
      <c r="K74" s="3">
        <v>293</v>
      </c>
    </row>
    <row r="75" spans="9:22" ht="17.45" customHeight="1" x14ac:dyDescent="0.25">
      <c r="I75" s="2">
        <v>74</v>
      </c>
      <c r="J75" s="3">
        <v>30.5</v>
      </c>
      <c r="K75" s="3">
        <v>288</v>
      </c>
    </row>
    <row r="76" spans="9:22" ht="17.45" customHeight="1" x14ac:dyDescent="0.25">
      <c r="I76" s="2">
        <v>75</v>
      </c>
      <c r="J76" s="3">
        <v>31</v>
      </c>
      <c r="K76" s="3">
        <v>304</v>
      </c>
    </row>
    <row r="77" spans="9:22" ht="17.45" customHeight="1" x14ac:dyDescent="0.25">
      <c r="I77" s="2">
        <v>76</v>
      </c>
      <c r="J77" s="3">
        <v>30.5</v>
      </c>
      <c r="K77" s="3">
        <v>291</v>
      </c>
    </row>
    <row r="78" spans="9:22" ht="17.45" customHeight="1" x14ac:dyDescent="0.25">
      <c r="I78" s="2">
        <v>77</v>
      </c>
      <c r="J78" s="3">
        <v>30</v>
      </c>
      <c r="K78" s="3">
        <v>307</v>
      </c>
    </row>
    <row r="79" spans="9:22" ht="17.45" customHeight="1" x14ac:dyDescent="0.25">
      <c r="I79" s="2">
        <v>78</v>
      </c>
      <c r="J79" s="3">
        <v>31.5</v>
      </c>
      <c r="K79" s="3">
        <v>286</v>
      </c>
    </row>
    <row r="80" spans="9:22" ht="17.45" customHeight="1" x14ac:dyDescent="0.25">
      <c r="I80" s="2">
        <v>79</v>
      </c>
      <c r="J80" s="3">
        <v>28</v>
      </c>
      <c r="K80" s="3">
        <v>239</v>
      </c>
    </row>
    <row r="81" spans="9:11" ht="17.45" customHeight="1" x14ac:dyDescent="0.25">
      <c r="I81" s="2">
        <v>80</v>
      </c>
      <c r="J81" s="3">
        <v>27</v>
      </c>
      <c r="K81" s="3">
        <v>202</v>
      </c>
    </row>
    <row r="82" spans="9:11" ht="17.45" customHeight="1" x14ac:dyDescent="0.25">
      <c r="I82" s="2">
        <v>81</v>
      </c>
      <c r="J82" s="3">
        <v>30</v>
      </c>
      <c r="K82" s="3">
        <v>285</v>
      </c>
    </row>
    <row r="83" spans="9:11" ht="17.45" customHeight="1" x14ac:dyDescent="0.25">
      <c r="I83" s="2">
        <v>82</v>
      </c>
      <c r="J83" s="3">
        <v>28.5</v>
      </c>
      <c r="K83" s="3">
        <v>258</v>
      </c>
    </row>
    <row r="84" spans="9:11" ht="17.45" customHeight="1" x14ac:dyDescent="0.25">
      <c r="I84" s="2">
        <v>83</v>
      </c>
      <c r="J84" s="3">
        <v>29</v>
      </c>
      <c r="K84" s="3">
        <v>286</v>
      </c>
    </row>
    <row r="85" spans="9:11" ht="17.45" customHeight="1" x14ac:dyDescent="0.25">
      <c r="I85" s="2">
        <v>84</v>
      </c>
      <c r="J85" s="3">
        <v>30</v>
      </c>
      <c r="K85" s="3">
        <v>293</v>
      </c>
    </row>
    <row r="86" spans="9:11" ht="17.45" customHeight="1" x14ac:dyDescent="0.25">
      <c r="I86" s="2">
        <v>85</v>
      </c>
      <c r="J86" s="3">
        <v>28.5</v>
      </c>
      <c r="K86" s="3">
        <v>245</v>
      </c>
    </row>
    <row r="87" spans="9:11" ht="17.45" customHeight="1" x14ac:dyDescent="0.25">
      <c r="I87" s="2">
        <v>86</v>
      </c>
      <c r="J87" s="3">
        <v>28.5</v>
      </c>
      <c r="K87" s="3">
        <v>298</v>
      </c>
    </row>
    <row r="88" spans="9:11" ht="17.45" customHeight="1" x14ac:dyDescent="0.25">
      <c r="I88" s="2">
        <v>87</v>
      </c>
      <c r="J88" s="3">
        <v>28</v>
      </c>
      <c r="K88" s="3">
        <v>266</v>
      </c>
    </row>
    <row r="89" spans="9:11" ht="17.45" customHeight="1" x14ac:dyDescent="0.25">
      <c r="I89" s="2">
        <v>88</v>
      </c>
      <c r="J89" s="3">
        <v>27.5</v>
      </c>
      <c r="K89" s="3">
        <v>191</v>
      </c>
    </row>
    <row r="90" spans="9:11" ht="17.45" customHeight="1" x14ac:dyDescent="0.25">
      <c r="I90" s="2">
        <v>89</v>
      </c>
      <c r="J90" s="3">
        <v>30</v>
      </c>
      <c r="K90" s="3">
        <v>310</v>
      </c>
    </row>
    <row r="91" spans="9:11" ht="17.45" customHeight="1" x14ac:dyDescent="0.25">
      <c r="I91" s="2">
        <v>90</v>
      </c>
      <c r="J91" s="3">
        <v>28</v>
      </c>
      <c r="K91" s="3">
        <v>283</v>
      </c>
    </row>
    <row r="92" spans="9:11" ht="17.45" customHeight="1" x14ac:dyDescent="0.25">
      <c r="I92" s="2">
        <v>91</v>
      </c>
      <c r="J92" s="3">
        <v>29</v>
      </c>
      <c r="K92" s="3">
        <v>264</v>
      </c>
    </row>
    <row r="93" spans="9:11" ht="17.45" customHeight="1" x14ac:dyDescent="0.25">
      <c r="I93" s="2">
        <v>92</v>
      </c>
      <c r="J93" s="3">
        <v>29</v>
      </c>
      <c r="K93" s="3">
        <v>252</v>
      </c>
    </row>
    <row r="94" spans="9:11" ht="17.45" customHeight="1" x14ac:dyDescent="0.25">
      <c r="I94" s="2">
        <v>93</v>
      </c>
      <c r="J94" s="3">
        <v>31</v>
      </c>
      <c r="K94" s="3">
        <v>308</v>
      </c>
    </row>
    <row r="95" spans="9:11" ht="17.45" customHeight="1" x14ac:dyDescent="0.25">
      <c r="I95" s="2">
        <v>94</v>
      </c>
      <c r="J95" s="3">
        <v>28</v>
      </c>
      <c r="K95" s="3">
        <v>225</v>
      </c>
    </row>
    <row r="96" spans="9:11" ht="17.45" customHeight="1" x14ac:dyDescent="0.25">
      <c r="I96" s="2">
        <v>95</v>
      </c>
      <c r="J96" s="3">
        <v>28</v>
      </c>
      <c r="K96" s="3">
        <v>244</v>
      </c>
    </row>
    <row r="97" spans="9:11" ht="17.45" customHeight="1" x14ac:dyDescent="0.25">
      <c r="I97" s="2">
        <v>96</v>
      </c>
      <c r="J97" s="3">
        <v>27.5</v>
      </c>
      <c r="K97" s="3">
        <v>218</v>
      </c>
    </row>
    <row r="98" spans="9:11" ht="17.45" customHeight="1" x14ac:dyDescent="0.25">
      <c r="I98" s="2">
        <v>97</v>
      </c>
      <c r="J98" s="3">
        <v>28</v>
      </c>
      <c r="K98" s="3">
        <v>246</v>
      </c>
    </row>
    <row r="99" spans="9:11" ht="17.45" customHeight="1" x14ac:dyDescent="0.25">
      <c r="I99" s="2">
        <v>98</v>
      </c>
      <c r="J99" s="3">
        <v>28</v>
      </c>
      <c r="K99" s="3">
        <v>245</v>
      </c>
    </row>
    <row r="100" spans="9:11" ht="17.45" customHeight="1" x14ac:dyDescent="0.25">
      <c r="I100" s="2">
        <v>99</v>
      </c>
      <c r="J100" s="3">
        <v>30.5</v>
      </c>
      <c r="K100" s="3">
        <v>319</v>
      </c>
    </row>
    <row r="101" spans="9:11" ht="17.45" customHeight="1" x14ac:dyDescent="0.25">
      <c r="I101" s="2">
        <v>100</v>
      </c>
      <c r="J101" s="3">
        <v>31.5</v>
      </c>
      <c r="K101" s="3">
        <v>316</v>
      </c>
    </row>
    <row r="102" spans="9:11" ht="17.45" customHeight="1" x14ac:dyDescent="0.25">
      <c r="I102" s="2">
        <v>101</v>
      </c>
      <c r="J102" s="3">
        <v>30.5</v>
      </c>
      <c r="K102" s="3">
        <v>318</v>
      </c>
    </row>
    <row r="103" spans="9:11" ht="17.45" customHeight="1" x14ac:dyDescent="0.25">
      <c r="I103" s="2">
        <v>102</v>
      </c>
      <c r="J103" s="3">
        <v>31</v>
      </c>
      <c r="K103" s="3">
        <v>318</v>
      </c>
    </row>
    <row r="104" spans="9:11" ht="17.45" customHeight="1" x14ac:dyDescent="0.25">
      <c r="I104" s="2">
        <v>103</v>
      </c>
      <c r="J104" s="3">
        <v>26.5</v>
      </c>
      <c r="K104" s="3">
        <v>209</v>
      </c>
    </row>
    <row r="105" spans="9:11" ht="17.45" customHeight="1" x14ac:dyDescent="0.25">
      <c r="I105" s="2">
        <v>104</v>
      </c>
      <c r="J105" s="3">
        <v>29.5</v>
      </c>
      <c r="K105" s="3">
        <v>305</v>
      </c>
    </row>
    <row r="106" spans="9:11" ht="17.45" customHeight="1" x14ac:dyDescent="0.25">
      <c r="I106" s="2">
        <v>105</v>
      </c>
      <c r="J106" s="3">
        <v>26.5</v>
      </c>
      <c r="K106" s="3">
        <v>172</v>
      </c>
    </row>
    <row r="107" spans="9:11" ht="17.45" customHeight="1" x14ac:dyDescent="0.25">
      <c r="I107" s="2">
        <v>106</v>
      </c>
      <c r="J107" s="3">
        <v>26.5</v>
      </c>
      <c r="K107" s="3">
        <v>190</v>
      </c>
    </row>
    <row r="108" spans="9:11" ht="17.45" customHeight="1" x14ac:dyDescent="0.25">
      <c r="I108" s="2">
        <v>107</v>
      </c>
      <c r="J108" s="3">
        <v>28.5</v>
      </c>
      <c r="K108" s="3">
        <v>283</v>
      </c>
    </row>
    <row r="109" spans="9:11" ht="17.45" customHeight="1" x14ac:dyDescent="0.25">
      <c r="I109" s="2">
        <v>108</v>
      </c>
      <c r="J109" s="3">
        <v>29</v>
      </c>
      <c r="K109" s="3">
        <v>281</v>
      </c>
    </row>
    <row r="110" spans="9:11" ht="17.45" customHeight="1" x14ac:dyDescent="0.25">
      <c r="I110" s="2">
        <v>109</v>
      </c>
      <c r="J110" s="3">
        <v>30</v>
      </c>
      <c r="K110" s="3">
        <v>273</v>
      </c>
    </row>
    <row r="111" spans="9:11" ht="17.45" customHeight="1" x14ac:dyDescent="0.25">
      <c r="I111" s="2">
        <v>110</v>
      </c>
      <c r="J111" s="3">
        <v>28</v>
      </c>
      <c r="K111" s="3">
        <v>240</v>
      </c>
    </row>
    <row r="112" spans="9:11" ht="17.45" customHeight="1" x14ac:dyDescent="0.25">
      <c r="I112" s="2">
        <v>111</v>
      </c>
      <c r="J112" s="3">
        <v>29.5</v>
      </c>
      <c r="K112" s="3">
        <v>277</v>
      </c>
    </row>
    <row r="113" spans="9:11" ht="17.45" customHeight="1" x14ac:dyDescent="0.25">
      <c r="I113" s="2">
        <v>112</v>
      </c>
      <c r="J113" s="3">
        <v>29</v>
      </c>
      <c r="K113" s="3">
        <v>279</v>
      </c>
    </row>
    <row r="114" spans="9:11" ht="17.45" customHeight="1" x14ac:dyDescent="0.25">
      <c r="I114" s="2">
        <v>113</v>
      </c>
      <c r="J114" s="3">
        <v>30</v>
      </c>
      <c r="K114" s="3">
        <v>274</v>
      </c>
    </row>
    <row r="115" spans="9:11" ht="17.45" customHeight="1" x14ac:dyDescent="0.25">
      <c r="I115" s="2">
        <v>114</v>
      </c>
      <c r="J115" s="3">
        <v>32</v>
      </c>
      <c r="K115" s="3">
        <v>358</v>
      </c>
    </row>
    <row r="116" spans="9:11" ht="17.45" customHeight="1" x14ac:dyDescent="0.25">
      <c r="I116" s="2">
        <v>115</v>
      </c>
      <c r="J116" s="3">
        <v>28.5</v>
      </c>
      <c r="K116" s="3">
        <v>261</v>
      </c>
    </row>
    <row r="117" spans="9:11" ht="17.45" customHeight="1" x14ac:dyDescent="0.25">
      <c r="I117" s="2">
        <v>116</v>
      </c>
      <c r="J117" s="3">
        <v>27.5</v>
      </c>
      <c r="K117" s="3">
        <v>239</v>
      </c>
    </row>
    <row r="118" spans="9:11" ht="17.45" customHeight="1" x14ac:dyDescent="0.25">
      <c r="I118" s="2">
        <v>117</v>
      </c>
      <c r="J118" s="3">
        <v>31</v>
      </c>
      <c r="K118" s="3">
        <v>308</v>
      </c>
    </row>
    <row r="119" spans="9:11" ht="17.45" customHeight="1" x14ac:dyDescent="0.25">
      <c r="I119" s="2">
        <v>118</v>
      </c>
      <c r="J119" s="3">
        <v>30</v>
      </c>
      <c r="K119" s="3">
        <v>285</v>
      </c>
    </row>
    <row r="120" spans="9:11" ht="17.45" customHeight="1" x14ac:dyDescent="0.25">
      <c r="I120" s="2">
        <v>119</v>
      </c>
      <c r="J120" s="3">
        <v>28.5</v>
      </c>
      <c r="K120" s="3">
        <v>258</v>
      </c>
    </row>
    <row r="121" spans="9:11" ht="17.45" customHeight="1" x14ac:dyDescent="0.25">
      <c r="I121" s="2">
        <v>120</v>
      </c>
      <c r="J121" s="3">
        <v>29</v>
      </c>
      <c r="K121" s="3">
        <v>286</v>
      </c>
    </row>
    <row r="122" spans="9:11" ht="17.45" customHeight="1" x14ac:dyDescent="0.25">
      <c r="I122" s="2">
        <v>121</v>
      </c>
      <c r="J122" s="3">
        <v>30</v>
      </c>
      <c r="K122" s="3">
        <v>293</v>
      </c>
    </row>
    <row r="123" spans="9:11" ht="17.45" customHeight="1" x14ac:dyDescent="0.25">
      <c r="I123" s="2">
        <v>122</v>
      </c>
      <c r="J123" s="3">
        <v>28.5</v>
      </c>
      <c r="K123" s="3">
        <v>245</v>
      </c>
    </row>
    <row r="124" spans="9:11" ht="17.45" customHeight="1" x14ac:dyDescent="0.25">
      <c r="I124" s="2">
        <v>123</v>
      </c>
      <c r="J124" s="3">
        <v>31.5</v>
      </c>
      <c r="K124" s="3">
        <v>368</v>
      </c>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Weight range 50g to 1000g" sqref="K2:K151">
      <formula1>50</formula1>
      <formula2>1000</formula2>
    </dataValidation>
    <dataValidation type="decimal" errorStyle="warning" allowBlank="1" showInputMessage="1" showErrorMessage="1" errorTitle="Check the number" error="Length range 10cm to 50cm" sqref="J2:J151">
      <formula1>10</formula1>
      <formula2>50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8.8554687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Length range 10cm to 50cm" sqref="J2:J151">
      <formula1>10</formula1>
      <formula2>50</formula2>
    </dataValidation>
    <dataValidation type="decimal" errorStyle="warning" allowBlank="1" showInputMessage="1" showErrorMessage="1" errorTitle="Check the number" error="Weight range 50g to 1000g" sqref="K2:K151">
      <formula1>50</formula1>
      <formula2>1000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Weight range 50g to 1000g" sqref="K2:K151">
      <formula1>50</formula1>
      <formula2>1000</formula2>
    </dataValidation>
    <dataValidation type="decimal" errorStyle="warning" allowBlank="1" showInputMessage="1" showErrorMessage="1" errorTitle="Check the number" error="Length range 10cm to 50cm" sqref="J2:J151">
      <formula1>10</formula1>
      <formula2>50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Weight range 50g to 1000g" sqref="K2:K151">
      <formula1>50</formula1>
      <formula2>1000</formula2>
    </dataValidation>
    <dataValidation type="decimal" errorStyle="warning" allowBlank="1" showInputMessage="1" showErrorMessage="1" errorTitle="Check the number" error="Length range 10cm to 50cm" sqref="J2:J151">
      <formula1>10</formula1>
      <formula2>50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Length range 10cm to 50cm" sqref="J2:J151">
      <formula1>10</formula1>
      <formula2>50</formula2>
    </dataValidation>
    <dataValidation type="decimal" errorStyle="warning" allowBlank="1" showInputMessage="1" showErrorMessage="1" errorTitle="Check the number" error="Weight range 50g to 1000g" sqref="K2:K151">
      <formula1>50</formula1>
      <formula2>1000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Weight range 50g to 1000g" sqref="K2:K151">
      <formula1>50</formula1>
      <formula2>1000</formula2>
    </dataValidation>
    <dataValidation type="decimal" errorStyle="warning" allowBlank="1" showInputMessage="1" showErrorMessage="1" errorTitle="Check the number" error="Length range 10cm to 50cm" sqref="J2:J151">
      <formula1>10</formula1>
      <formula2>50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Length range 10cm to 50cm" sqref="J2:J151">
      <formula1>10</formula1>
      <formula2>50</formula2>
    </dataValidation>
    <dataValidation type="decimal" errorStyle="warning" allowBlank="1" showInputMessage="1" showErrorMessage="1" errorTitle="Check the number" error="Weight range 50g to 1000g" sqref="K2:K151">
      <formula1>50</formula1>
      <formula2>1000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Length range 10cm to 50cm" sqref="J2:J151">
      <formula1>10</formula1>
      <formula2>50</formula2>
    </dataValidation>
    <dataValidation type="decimal" errorStyle="warning" allowBlank="1" showInputMessage="1" showErrorMessage="1" errorTitle="Check the number" error="Weight range 50g to 1000g" sqref="K2:K151">
      <formula1>50</formula1>
      <formula2>1000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Weight range 50g to 1000g" sqref="K2:K151">
      <formula1>50</formula1>
      <formula2>1000</formula2>
    </dataValidation>
    <dataValidation type="decimal" errorStyle="warning" allowBlank="1" showInputMessage="1" showErrorMessage="1" errorTitle="Check the number" error="Length range 10cm to 50cm" sqref="J2:J151">
      <formula1>10</formula1>
      <formula2>50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Length range 10cm to 50cm" sqref="J2:J151">
      <formula1>10</formula1>
      <formula2>50</formula2>
    </dataValidation>
    <dataValidation type="decimal" errorStyle="warning" allowBlank="1" showInputMessage="1" showErrorMessage="1" errorTitle="Check the number" error="Weight range 50g to 1000g" sqref="K2:K151">
      <formula1>50</formula1>
      <formula2>1000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Weight range 50g to 1000g" sqref="K2:K151">
      <formula1>50</formula1>
      <formula2>1000</formula2>
    </dataValidation>
    <dataValidation type="decimal" errorStyle="warning" allowBlank="1" showInputMessage="1" showErrorMessage="1" errorTitle="Check the number" error="Length range 10cm to 50cm" sqref="J2:J151">
      <formula1>10</formula1>
      <formula2>50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Length range 10cm to 50cm" sqref="J2:J151">
      <formula1>10</formula1>
      <formula2>50</formula2>
    </dataValidation>
    <dataValidation type="decimal" errorStyle="warning" allowBlank="1" showInputMessage="1" showErrorMessage="1" errorTitle="Check the number" error="Weight range 50g to 1000g" sqref="K2:K151">
      <formula1>50</formula1>
      <formula2>1000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Weight range 50g to 1000g" sqref="K2:K151">
      <formula1>50</formula1>
      <formula2>1000</formula2>
    </dataValidation>
    <dataValidation type="decimal" errorStyle="warning" allowBlank="1" showInputMessage="1" showErrorMessage="1" errorTitle="Check the number" error="Length range 10cm to 50cm" sqref="J2:J151">
      <formula1>10</formula1>
      <formula2>50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Length range 10cm to 50cm" sqref="J2:J151">
      <formula1>10</formula1>
      <formula2>50</formula2>
    </dataValidation>
    <dataValidation type="decimal" errorStyle="warning" allowBlank="1" showInputMessage="1" showErrorMessage="1" errorTitle="Check the number" error="Weight range 50g to 1000g" sqref="K2:K151">
      <formula1>50</formula1>
      <formula2>1000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Weight range 50g to 1000g" sqref="K2:K151">
      <formula1>50</formula1>
      <formula2>1000</formula2>
    </dataValidation>
    <dataValidation type="decimal" errorStyle="warning" allowBlank="1" showInputMessage="1" showErrorMessage="1" errorTitle="Check the number" error="Length range 10cm to 50cm" sqref="J2:J151">
      <formula1>10</formula1>
      <formula2>50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Length range 10cm to 50cm" sqref="J2:J151">
      <formula1>10</formula1>
      <formula2>50</formula2>
    </dataValidation>
    <dataValidation type="decimal" errorStyle="warning" allowBlank="1" showInputMessage="1" showErrorMessage="1" errorTitle="Check the number" error="Weight range 50g to 1000g" sqref="K2:K151">
      <formula1>50</formula1>
      <formula2>1000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Weight range 50g to 1000g" sqref="K2:K151">
      <formula1>50</formula1>
      <formula2>1000</formula2>
    </dataValidation>
    <dataValidation type="decimal" errorStyle="warning" allowBlank="1" showInputMessage="1" showErrorMessage="1" errorTitle="Check the number" error="Length range 10cm to 50cm" sqref="J2:J151">
      <formula1>10</formula1>
      <formula2>50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Length range 10cm to 50cm" sqref="J2:J151">
      <formula1>10</formula1>
      <formula2>50</formula2>
    </dataValidation>
    <dataValidation type="decimal" errorStyle="warning" allowBlank="1" showInputMessage="1" showErrorMessage="1" errorTitle="Check the number" error="Weight range 50g to 1000g" sqref="K2:K151">
      <formula1>50</formula1>
      <formula2>1000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Weight range 50g to 1000g" sqref="K2:K151">
      <formula1>50</formula1>
      <formula2>1000</formula2>
    </dataValidation>
    <dataValidation type="decimal" errorStyle="warning" allowBlank="1" showInputMessage="1" showErrorMessage="1" errorTitle="Check the number" error="Length range 10cm to 50cm" sqref="J2:J151">
      <formula1>10</formula1>
      <formula2>50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Length range 10cm to 50cm" sqref="J2:J151">
      <formula1>10</formula1>
      <formula2>50</formula2>
    </dataValidation>
    <dataValidation type="decimal" errorStyle="warning" allowBlank="1" showInputMessage="1" showErrorMessage="1" errorTitle="Check the number" error="Weight range 50g to 1000g" sqref="K2:K151">
      <formula1>50</formula1>
      <formula2>1000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Weight range 50g to 1000g" sqref="K2:K151">
      <formula1>50</formula1>
      <formula2>1000</formula2>
    </dataValidation>
    <dataValidation type="decimal" errorStyle="warning" allowBlank="1" showInputMessage="1" showErrorMessage="1" errorTitle="Check the number" error="Length range 10cm to 50cm" sqref="J2:J151">
      <formula1>10</formula1>
      <formula2>50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Length range 10cm to 50cm" sqref="J2:J151">
      <formula1>10</formula1>
      <formula2>50</formula2>
    </dataValidation>
    <dataValidation type="decimal" errorStyle="warning" allowBlank="1" showInputMessage="1" showErrorMessage="1" errorTitle="Check the number" error="Weight range 50g to 1000g" sqref="K2:K151">
      <formula1>50</formula1>
      <formula2>1000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Weight range 50g to 1000g" sqref="K2:K151">
      <formula1>50</formula1>
      <formula2>1000</formula2>
    </dataValidation>
    <dataValidation type="decimal" errorStyle="warning" allowBlank="1" showInputMessage="1" showErrorMessage="1" errorTitle="Check the number" error="Length range 10cm to 50cm" sqref="J2:J151">
      <formula1>10</formula1>
      <formula2>50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Length range 10cm to 50cm" sqref="J2:J151">
      <formula1>10</formula1>
      <formula2>50</formula2>
    </dataValidation>
    <dataValidation type="decimal" errorStyle="warning" allowBlank="1" showInputMessage="1" showErrorMessage="1" errorTitle="Check the number" error="Weight range 50g to 1000g" sqref="K2:K151">
      <formula1>50</formula1>
      <formula2>1000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Weight range 50g to 1000g" sqref="K2:K151">
      <formula1>50</formula1>
      <formula2>1000</formula2>
    </dataValidation>
    <dataValidation type="decimal" errorStyle="warning" allowBlank="1" showInputMessage="1" showErrorMessage="1" errorTitle="Check the number" error="Length range 10cm to 50cm" sqref="J2:J151">
      <formula1>10</formula1>
      <formula2>50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pageSetUpPr fitToPage="1"/>
  </sheetPr>
  <dimension ref="A1:AC151"/>
  <sheetViews>
    <sheetView zoomScale="90" zoomScaleNormal="90" workbookViewId="0"/>
  </sheetViews>
  <sheetFormatPr defaultRowHeight="15.75" x14ac:dyDescent="0.25"/>
  <cols>
    <col min="1" max="1" width="12.42578125" style="6" customWidth="1"/>
    <col min="2" max="4" width="11.5703125" style="6" customWidth="1"/>
    <col min="5" max="5" width="13.140625" style="6" bestFit="1" customWidth="1"/>
    <col min="6" max="8" width="11.5703125" style="6" customWidth="1"/>
    <col min="9" max="9" width="11.5703125" style="5" customWidth="1"/>
    <col min="10" max="11" width="11.5703125" style="6" customWidth="1"/>
    <col min="12" max="12" width="5.7109375" style="28" customWidth="1"/>
    <col min="13" max="20" width="11.140625" customWidth="1"/>
    <col min="21" max="22" width="10.140625" style="24" customWidth="1"/>
    <col min="23" max="25" width="9.140625" style="24"/>
    <col min="26" max="26" width="14" style="40" customWidth="1"/>
    <col min="27" max="27" width="10.140625" style="40" customWidth="1"/>
    <col min="28" max="28" width="12.28515625" style="40" bestFit="1" customWidth="1"/>
    <col min="29" max="29" width="10.85546875" style="40" customWidth="1"/>
  </cols>
  <sheetData>
    <row r="1" spans="1:29" x14ac:dyDescent="0.25">
      <c r="A1" s="30" t="s">
        <v>2</v>
      </c>
      <c r="B1" s="30" t="s">
        <v>0</v>
      </c>
      <c r="C1" s="30" t="s">
        <v>18</v>
      </c>
      <c r="D1" s="30" t="s">
        <v>1</v>
      </c>
      <c r="E1" s="30" t="s">
        <v>46</v>
      </c>
      <c r="F1" s="30" t="s">
        <v>19</v>
      </c>
      <c r="G1" s="30" t="s">
        <v>20</v>
      </c>
      <c r="H1" s="29" t="s">
        <v>26</v>
      </c>
      <c r="I1" s="29" t="s">
        <v>22</v>
      </c>
      <c r="J1" s="30" t="s">
        <v>23</v>
      </c>
      <c r="K1" s="30" t="s">
        <v>24</v>
      </c>
      <c r="L1" s="27"/>
      <c r="M1" s="7"/>
      <c r="N1" s="14" t="s">
        <v>3</v>
      </c>
      <c r="O1" s="9" t="s">
        <v>4</v>
      </c>
      <c r="U1" s="25" t="s">
        <v>3</v>
      </c>
      <c r="V1" s="25" t="s">
        <v>5</v>
      </c>
      <c r="W1" s="25" t="s">
        <v>4</v>
      </c>
      <c r="X1" s="25" t="s">
        <v>5</v>
      </c>
      <c r="Y1" s="25"/>
      <c r="Z1" s="41" t="s">
        <v>40</v>
      </c>
      <c r="AA1" s="41" t="s">
        <v>36</v>
      </c>
      <c r="AB1" s="41" t="s">
        <v>37</v>
      </c>
      <c r="AC1" s="41" t="s">
        <v>38</v>
      </c>
    </row>
    <row r="2" spans="1:29" ht="17.45" customHeight="1" x14ac:dyDescent="0.25">
      <c r="A2" s="32"/>
      <c r="B2" s="45"/>
      <c r="C2" s="32"/>
      <c r="D2" s="32"/>
      <c r="E2" s="32"/>
      <c r="F2" s="32"/>
      <c r="G2" s="45"/>
      <c r="H2" s="34" t="s">
        <v>25</v>
      </c>
      <c r="I2" s="31">
        <v>1</v>
      </c>
      <c r="J2" s="3"/>
      <c r="K2" s="3"/>
      <c r="L2" s="33"/>
      <c r="M2" s="16" t="s">
        <v>7</v>
      </c>
      <c r="N2" s="13" t="e">
        <f>AVERAGE($J$2:$J$151)</f>
        <v>#DIV/0!</v>
      </c>
      <c r="O2" s="15" t="e">
        <f>AVERAGE($K$2:$K$151)</f>
        <v>#DIV/0!</v>
      </c>
      <c r="U2" s="26">
        <v>15</v>
      </c>
      <c r="V2" s="26">
        <f t="array" ref="V2:V72">FREQUENCY($J$2:$J$151,$U$2:$U$72)</f>
        <v>0</v>
      </c>
      <c r="W2" s="26">
        <v>100</v>
      </c>
      <c r="X2" s="26">
        <f t="array" ref="X2:X37">FREQUENCY($K$2:$K$124,$W$2:$W$37)</f>
        <v>0</v>
      </c>
      <c r="Y2" s="26"/>
      <c r="Z2" s="42"/>
      <c r="AA2" s="42"/>
      <c r="AB2" s="43"/>
      <c r="AC2" s="44" t="s">
        <v>39</v>
      </c>
    </row>
    <row r="3" spans="1:29" ht="17.45" customHeight="1" x14ac:dyDescent="0.25">
      <c r="I3" s="2">
        <v>2</v>
      </c>
      <c r="J3" s="3"/>
      <c r="K3" s="3"/>
      <c r="M3" s="16" t="s">
        <v>8</v>
      </c>
      <c r="N3" s="4">
        <f>MIN($J$2:$J$151)</f>
        <v>0</v>
      </c>
      <c r="O3" s="11">
        <f>MIN($K$2:$K$151)</f>
        <v>0</v>
      </c>
      <c r="U3" s="24">
        <v>15.5</v>
      </c>
      <c r="V3" s="24">
        <v>0</v>
      </c>
      <c r="W3" s="24">
        <v>120</v>
      </c>
      <c r="X3" s="24">
        <v>0</v>
      </c>
    </row>
    <row r="4" spans="1:29" ht="17.45" customHeight="1" thickBot="1" x14ac:dyDescent="0.3">
      <c r="I4" s="2">
        <v>3</v>
      </c>
      <c r="J4" s="3"/>
      <c r="K4" s="3"/>
      <c r="M4" s="17" t="s">
        <v>9</v>
      </c>
      <c r="N4" s="12">
        <f>MAX($J$2:$J$151)</f>
        <v>0</v>
      </c>
      <c r="O4" s="8">
        <f>MAX($K$2:$K$151)</f>
        <v>0</v>
      </c>
      <c r="U4" s="24">
        <v>16</v>
      </c>
      <c r="V4" s="24">
        <v>0</v>
      </c>
      <c r="W4" s="24">
        <v>140</v>
      </c>
      <c r="X4" s="24">
        <v>0</v>
      </c>
    </row>
    <row r="5" spans="1:29" ht="17.45" customHeight="1" x14ac:dyDescent="0.25">
      <c r="I5" s="2">
        <v>4</v>
      </c>
      <c r="J5" s="3"/>
      <c r="K5" s="3"/>
      <c r="U5" s="24">
        <v>16.5</v>
      </c>
      <c r="V5" s="24">
        <v>0</v>
      </c>
      <c r="W5" s="24">
        <v>160</v>
      </c>
      <c r="X5" s="24">
        <v>0</v>
      </c>
    </row>
    <row r="6" spans="1:29" ht="17.45" customHeight="1" x14ac:dyDescent="0.25">
      <c r="I6" s="2">
        <v>5</v>
      </c>
      <c r="J6" s="3"/>
      <c r="K6" s="3"/>
      <c r="U6" s="24">
        <v>17</v>
      </c>
      <c r="V6" s="24">
        <v>0</v>
      </c>
      <c r="W6" s="24">
        <v>180</v>
      </c>
      <c r="X6" s="24">
        <v>0</v>
      </c>
    </row>
    <row r="7" spans="1:29" ht="17.45" customHeight="1" x14ac:dyDescent="0.25">
      <c r="I7" s="2">
        <v>6</v>
      </c>
      <c r="J7" s="3"/>
      <c r="K7" s="3"/>
      <c r="U7" s="24">
        <v>17.5</v>
      </c>
      <c r="V7" s="24">
        <v>0</v>
      </c>
      <c r="W7" s="24">
        <v>200</v>
      </c>
      <c r="X7" s="24">
        <v>0</v>
      </c>
    </row>
    <row r="8" spans="1:29" ht="17.45" customHeight="1" x14ac:dyDescent="0.25">
      <c r="I8" s="2">
        <v>7</v>
      </c>
      <c r="J8" s="3"/>
      <c r="K8" s="3"/>
      <c r="U8" s="24">
        <v>18</v>
      </c>
      <c r="V8" s="24">
        <v>0</v>
      </c>
      <c r="W8" s="24">
        <v>220</v>
      </c>
      <c r="X8" s="24">
        <v>0</v>
      </c>
    </row>
    <row r="9" spans="1:29" ht="17.45" customHeight="1" x14ac:dyDescent="0.25">
      <c r="I9" s="2">
        <v>8</v>
      </c>
      <c r="J9" s="3"/>
      <c r="K9" s="3"/>
      <c r="U9" s="24">
        <v>18.5</v>
      </c>
      <c r="V9" s="24">
        <v>0</v>
      </c>
      <c r="W9" s="24">
        <v>240</v>
      </c>
      <c r="X9" s="24">
        <v>0</v>
      </c>
    </row>
    <row r="10" spans="1:29" ht="17.45" customHeight="1" x14ac:dyDescent="0.25">
      <c r="I10" s="2">
        <v>9</v>
      </c>
      <c r="J10" s="3"/>
      <c r="K10" s="3"/>
      <c r="U10" s="24">
        <v>19</v>
      </c>
      <c r="V10" s="24">
        <v>0</v>
      </c>
      <c r="W10" s="24">
        <v>260</v>
      </c>
      <c r="X10" s="24">
        <v>0</v>
      </c>
    </row>
    <row r="11" spans="1:29" ht="17.45" customHeight="1" x14ac:dyDescent="0.25">
      <c r="I11" s="2">
        <v>10</v>
      </c>
      <c r="J11" s="3"/>
      <c r="K11" s="3"/>
      <c r="U11" s="24">
        <v>19.5</v>
      </c>
      <c r="V11" s="24">
        <v>0</v>
      </c>
      <c r="W11" s="24">
        <v>280</v>
      </c>
      <c r="X11" s="24">
        <v>0</v>
      </c>
    </row>
    <row r="12" spans="1:29" ht="17.45" customHeight="1" x14ac:dyDescent="0.25">
      <c r="I12" s="2">
        <v>11</v>
      </c>
      <c r="J12" s="3"/>
      <c r="K12" s="3"/>
      <c r="U12" s="24">
        <v>20</v>
      </c>
      <c r="V12" s="24">
        <v>0</v>
      </c>
      <c r="W12" s="24">
        <v>300</v>
      </c>
      <c r="X12" s="24">
        <v>0</v>
      </c>
    </row>
    <row r="13" spans="1:29" ht="17.45" customHeight="1" x14ac:dyDescent="0.25">
      <c r="I13" s="2">
        <v>12</v>
      </c>
      <c r="J13" s="3"/>
      <c r="K13" s="3"/>
      <c r="U13" s="24">
        <v>20.5</v>
      </c>
      <c r="V13" s="24">
        <v>0</v>
      </c>
      <c r="W13" s="24">
        <v>320</v>
      </c>
      <c r="X13" s="24">
        <v>0</v>
      </c>
    </row>
    <row r="14" spans="1:29" ht="17.45" customHeight="1" x14ac:dyDescent="0.25">
      <c r="I14" s="2">
        <v>13</v>
      </c>
      <c r="J14" s="3"/>
      <c r="K14" s="3"/>
      <c r="U14" s="24">
        <v>21</v>
      </c>
      <c r="V14" s="24">
        <v>0</v>
      </c>
      <c r="W14" s="24">
        <v>340</v>
      </c>
      <c r="X14" s="24">
        <v>0</v>
      </c>
    </row>
    <row r="15" spans="1:29" ht="17.45" customHeight="1" x14ac:dyDescent="0.25">
      <c r="I15" s="2">
        <v>14</v>
      </c>
      <c r="J15" s="3"/>
      <c r="K15" s="3"/>
      <c r="U15" s="24">
        <v>21.5</v>
      </c>
      <c r="V15" s="24">
        <v>0</v>
      </c>
      <c r="W15" s="24">
        <v>360</v>
      </c>
      <c r="X15" s="24">
        <v>0</v>
      </c>
    </row>
    <row r="16" spans="1:29" ht="17.45" customHeight="1" x14ac:dyDescent="0.25">
      <c r="I16" s="2">
        <v>15</v>
      </c>
      <c r="J16" s="3"/>
      <c r="K16" s="3"/>
      <c r="U16" s="24">
        <v>22</v>
      </c>
      <c r="V16" s="24">
        <v>0</v>
      </c>
      <c r="W16" s="24">
        <v>380</v>
      </c>
      <c r="X16" s="24">
        <v>0</v>
      </c>
    </row>
    <row r="17" spans="9:24" ht="17.45" customHeight="1" x14ac:dyDescent="0.25">
      <c r="I17" s="2">
        <v>16</v>
      </c>
      <c r="J17" s="3"/>
      <c r="K17" s="3"/>
      <c r="U17" s="24">
        <v>22.5</v>
      </c>
      <c r="V17" s="24">
        <v>0</v>
      </c>
      <c r="W17" s="24">
        <v>400</v>
      </c>
      <c r="X17" s="24">
        <v>0</v>
      </c>
    </row>
    <row r="18" spans="9:24" ht="17.45" customHeight="1" x14ac:dyDescent="0.25">
      <c r="I18" s="2">
        <v>17</v>
      </c>
      <c r="J18" s="3"/>
      <c r="K18" s="3"/>
      <c r="U18" s="24">
        <v>23</v>
      </c>
      <c r="V18" s="24">
        <v>0</v>
      </c>
      <c r="W18" s="24">
        <v>420</v>
      </c>
      <c r="X18" s="24">
        <v>0</v>
      </c>
    </row>
    <row r="19" spans="9:24" ht="17.45" customHeight="1" x14ac:dyDescent="0.25">
      <c r="I19" s="2">
        <v>18</v>
      </c>
      <c r="J19" s="3"/>
      <c r="K19" s="3"/>
      <c r="U19" s="24">
        <v>23.5</v>
      </c>
      <c r="V19" s="24">
        <v>0</v>
      </c>
      <c r="W19" s="24">
        <v>440</v>
      </c>
      <c r="X19" s="24">
        <v>0</v>
      </c>
    </row>
    <row r="20" spans="9:24" ht="17.45" customHeight="1" x14ac:dyDescent="0.25">
      <c r="I20" s="2">
        <v>19</v>
      </c>
      <c r="J20" s="3"/>
      <c r="K20" s="3"/>
      <c r="U20" s="24">
        <v>24</v>
      </c>
      <c r="V20" s="24">
        <v>0</v>
      </c>
      <c r="W20" s="24">
        <v>460</v>
      </c>
      <c r="X20" s="24">
        <v>0</v>
      </c>
    </row>
    <row r="21" spans="9:24" ht="17.45" customHeight="1" x14ac:dyDescent="0.25">
      <c r="I21" s="2">
        <v>20</v>
      </c>
      <c r="J21" s="3"/>
      <c r="K21" s="3"/>
      <c r="U21" s="24">
        <v>24.5</v>
      </c>
      <c r="V21" s="24">
        <v>0</v>
      </c>
      <c r="W21" s="24">
        <v>480</v>
      </c>
      <c r="X21" s="24">
        <v>0</v>
      </c>
    </row>
    <row r="22" spans="9:24" ht="17.45" customHeight="1" x14ac:dyDescent="0.25">
      <c r="I22" s="2">
        <v>21</v>
      </c>
      <c r="J22" s="3"/>
      <c r="K22" s="3"/>
      <c r="U22" s="24">
        <v>25</v>
      </c>
      <c r="V22" s="24">
        <v>0</v>
      </c>
      <c r="W22" s="24">
        <v>500</v>
      </c>
      <c r="X22" s="24">
        <v>0</v>
      </c>
    </row>
    <row r="23" spans="9:24" ht="17.45" customHeight="1" x14ac:dyDescent="0.25">
      <c r="I23" s="2">
        <v>22</v>
      </c>
      <c r="J23" s="3"/>
      <c r="K23" s="3"/>
      <c r="U23" s="24">
        <v>25.5</v>
      </c>
      <c r="V23" s="24">
        <v>0</v>
      </c>
      <c r="W23" s="24">
        <v>520</v>
      </c>
      <c r="X23" s="24">
        <v>0</v>
      </c>
    </row>
    <row r="24" spans="9:24" ht="17.45" customHeight="1" x14ac:dyDescent="0.25">
      <c r="I24" s="2">
        <v>23</v>
      </c>
      <c r="J24" s="3"/>
      <c r="K24" s="3"/>
      <c r="U24" s="24">
        <v>26</v>
      </c>
      <c r="V24" s="24">
        <v>0</v>
      </c>
      <c r="W24" s="24">
        <v>540</v>
      </c>
      <c r="X24" s="24">
        <v>0</v>
      </c>
    </row>
    <row r="25" spans="9:24" ht="17.45" customHeight="1" x14ac:dyDescent="0.25">
      <c r="I25" s="2">
        <v>24</v>
      </c>
      <c r="J25" s="3"/>
      <c r="K25" s="3"/>
      <c r="U25" s="24">
        <v>26.5</v>
      </c>
      <c r="V25" s="24">
        <v>0</v>
      </c>
      <c r="W25" s="24">
        <v>560</v>
      </c>
      <c r="X25" s="24">
        <v>0</v>
      </c>
    </row>
    <row r="26" spans="9:24" ht="17.45" customHeight="1" x14ac:dyDescent="0.25">
      <c r="I26" s="2">
        <v>25</v>
      </c>
      <c r="J26" s="3"/>
      <c r="K26" s="3"/>
      <c r="U26" s="24">
        <v>27</v>
      </c>
      <c r="V26" s="24">
        <v>0</v>
      </c>
      <c r="W26" s="24">
        <v>580</v>
      </c>
      <c r="X26" s="24">
        <v>0</v>
      </c>
    </row>
    <row r="27" spans="9:24" ht="17.45" customHeight="1" x14ac:dyDescent="0.25">
      <c r="I27" s="2">
        <v>26</v>
      </c>
      <c r="J27" s="3"/>
      <c r="K27" s="3"/>
      <c r="U27" s="24">
        <v>27.5</v>
      </c>
      <c r="V27" s="24">
        <v>0</v>
      </c>
      <c r="W27" s="24">
        <v>600</v>
      </c>
      <c r="X27" s="24">
        <v>0</v>
      </c>
    </row>
    <row r="28" spans="9:24" ht="17.45" customHeight="1" x14ac:dyDescent="0.25">
      <c r="I28" s="2">
        <v>27</v>
      </c>
      <c r="J28" s="3"/>
      <c r="K28" s="3"/>
      <c r="U28" s="24">
        <v>28</v>
      </c>
      <c r="V28" s="24">
        <v>0</v>
      </c>
      <c r="W28" s="24">
        <v>620</v>
      </c>
      <c r="X28" s="24">
        <v>0</v>
      </c>
    </row>
    <row r="29" spans="9:24" ht="17.45" customHeight="1" x14ac:dyDescent="0.25">
      <c r="I29" s="2">
        <v>28</v>
      </c>
      <c r="J29" s="3"/>
      <c r="K29" s="3"/>
      <c r="U29" s="24">
        <v>28.5</v>
      </c>
      <c r="V29" s="24">
        <v>0</v>
      </c>
      <c r="W29" s="24">
        <v>640</v>
      </c>
      <c r="X29" s="24">
        <v>0</v>
      </c>
    </row>
    <row r="30" spans="9:24" ht="17.45" customHeight="1" x14ac:dyDescent="0.25">
      <c r="I30" s="2">
        <v>29</v>
      </c>
      <c r="J30" s="3"/>
      <c r="K30" s="3"/>
      <c r="U30" s="24">
        <v>29</v>
      </c>
      <c r="V30" s="24">
        <v>0</v>
      </c>
      <c r="W30" s="24">
        <v>660</v>
      </c>
      <c r="X30" s="24">
        <v>0</v>
      </c>
    </row>
    <row r="31" spans="9:24" ht="17.45" customHeight="1" x14ac:dyDescent="0.25">
      <c r="I31" s="2">
        <v>30</v>
      </c>
      <c r="J31" s="3"/>
      <c r="K31" s="3"/>
      <c r="U31" s="24">
        <v>29.5</v>
      </c>
      <c r="V31" s="24">
        <v>0</v>
      </c>
      <c r="W31" s="24">
        <v>680</v>
      </c>
      <c r="X31" s="24">
        <v>0</v>
      </c>
    </row>
    <row r="32" spans="9:24" ht="17.45" customHeight="1" x14ac:dyDescent="0.25">
      <c r="I32" s="2">
        <v>31</v>
      </c>
      <c r="J32" s="3"/>
      <c r="K32" s="3"/>
      <c r="U32" s="24">
        <v>30</v>
      </c>
      <c r="V32" s="24">
        <v>0</v>
      </c>
      <c r="W32" s="24">
        <v>700</v>
      </c>
      <c r="X32" s="24">
        <v>0</v>
      </c>
    </row>
    <row r="33" spans="9:24" ht="17.45" customHeight="1" x14ac:dyDescent="0.25">
      <c r="I33" s="2">
        <v>32</v>
      </c>
      <c r="J33" s="3"/>
      <c r="K33" s="3"/>
      <c r="M33" s="1"/>
      <c r="U33" s="24">
        <v>30.5</v>
      </c>
      <c r="V33" s="24">
        <v>0</v>
      </c>
      <c r="W33" s="24">
        <v>720</v>
      </c>
      <c r="X33" s="24">
        <v>0</v>
      </c>
    </row>
    <row r="34" spans="9:24" ht="17.45" customHeight="1" x14ac:dyDescent="0.25">
      <c r="I34" s="2">
        <v>33</v>
      </c>
      <c r="J34" s="3"/>
      <c r="K34" s="3"/>
      <c r="M34" s="1"/>
      <c r="U34" s="24">
        <v>31</v>
      </c>
      <c r="V34" s="24">
        <v>0</v>
      </c>
      <c r="W34" s="24">
        <v>740</v>
      </c>
      <c r="X34" s="24">
        <v>0</v>
      </c>
    </row>
    <row r="35" spans="9:24" ht="17.45" customHeight="1" x14ac:dyDescent="0.25">
      <c r="I35" s="2">
        <v>34</v>
      </c>
      <c r="J35" s="3"/>
      <c r="K35" s="3"/>
      <c r="M35" s="1"/>
      <c r="U35" s="24">
        <v>31.5</v>
      </c>
      <c r="V35" s="24">
        <v>0</v>
      </c>
      <c r="W35" s="24">
        <v>760</v>
      </c>
      <c r="X35" s="24">
        <v>0</v>
      </c>
    </row>
    <row r="36" spans="9:24" ht="17.45" customHeight="1" x14ac:dyDescent="0.25">
      <c r="I36" s="2">
        <v>35</v>
      </c>
      <c r="J36" s="3"/>
      <c r="K36" s="3"/>
      <c r="M36" s="4"/>
      <c r="U36" s="24">
        <v>32</v>
      </c>
      <c r="V36" s="24">
        <v>0</v>
      </c>
      <c r="W36" s="24">
        <v>780</v>
      </c>
      <c r="X36" s="24">
        <v>0</v>
      </c>
    </row>
    <row r="37" spans="9:24" ht="17.45" customHeight="1" x14ac:dyDescent="0.25">
      <c r="I37" s="2">
        <v>36</v>
      </c>
      <c r="J37" s="3"/>
      <c r="K37" s="3"/>
      <c r="M37" s="4"/>
      <c r="U37" s="24">
        <v>32.5</v>
      </c>
      <c r="V37" s="24">
        <v>0</v>
      </c>
      <c r="W37" s="24">
        <v>800</v>
      </c>
      <c r="X37" s="24">
        <v>0</v>
      </c>
    </row>
    <row r="38" spans="9:24" ht="17.45" customHeight="1" x14ac:dyDescent="0.25">
      <c r="I38" s="2">
        <v>37</v>
      </c>
      <c r="J38" s="3"/>
      <c r="K38" s="3"/>
      <c r="M38" s="4"/>
      <c r="U38" s="24">
        <v>33</v>
      </c>
      <c r="V38" s="24">
        <v>0</v>
      </c>
    </row>
    <row r="39" spans="9:24" ht="17.45" customHeight="1" x14ac:dyDescent="0.25">
      <c r="I39" s="2">
        <v>38</v>
      </c>
      <c r="J39" s="3"/>
      <c r="K39" s="3"/>
      <c r="M39" s="4"/>
      <c r="U39" s="24">
        <v>33.5</v>
      </c>
      <c r="V39" s="24">
        <v>0</v>
      </c>
    </row>
    <row r="40" spans="9:24" ht="17.45" customHeight="1" x14ac:dyDescent="0.25">
      <c r="I40" s="2">
        <v>39</v>
      </c>
      <c r="J40" s="3"/>
      <c r="K40" s="3"/>
      <c r="M40" s="4"/>
      <c r="U40" s="24">
        <v>34</v>
      </c>
      <c r="V40" s="24">
        <v>0</v>
      </c>
    </row>
    <row r="41" spans="9:24" ht="17.45" customHeight="1" x14ac:dyDescent="0.25">
      <c r="I41" s="2">
        <v>40</v>
      </c>
      <c r="J41" s="3"/>
      <c r="K41" s="3"/>
      <c r="M41" s="4"/>
      <c r="U41" s="24">
        <v>34.5</v>
      </c>
      <c r="V41" s="24">
        <v>0</v>
      </c>
    </row>
    <row r="42" spans="9:24" ht="17.45" customHeight="1" x14ac:dyDescent="0.25">
      <c r="I42" s="2">
        <v>41</v>
      </c>
      <c r="J42" s="3"/>
      <c r="K42" s="3"/>
      <c r="M42" s="4"/>
      <c r="U42" s="24">
        <v>35</v>
      </c>
      <c r="V42" s="24">
        <v>0</v>
      </c>
    </row>
    <row r="43" spans="9:24" ht="17.45" customHeight="1" x14ac:dyDescent="0.25">
      <c r="I43" s="2">
        <v>42</v>
      </c>
      <c r="J43" s="3"/>
      <c r="K43" s="3"/>
      <c r="M43" s="4"/>
      <c r="U43" s="24">
        <v>35.5</v>
      </c>
      <c r="V43" s="24">
        <v>0</v>
      </c>
    </row>
    <row r="44" spans="9:24" ht="17.45" customHeight="1" x14ac:dyDescent="0.25">
      <c r="I44" s="2">
        <v>43</v>
      </c>
      <c r="J44" s="3"/>
      <c r="K44" s="3"/>
      <c r="M44" s="4"/>
      <c r="U44" s="24">
        <v>36</v>
      </c>
      <c r="V44" s="24">
        <v>0</v>
      </c>
    </row>
    <row r="45" spans="9:24" ht="17.45" customHeight="1" x14ac:dyDescent="0.25">
      <c r="I45" s="2">
        <v>44</v>
      </c>
      <c r="J45" s="3"/>
      <c r="K45" s="3"/>
      <c r="M45" s="4"/>
      <c r="U45" s="24">
        <v>36.5</v>
      </c>
      <c r="V45" s="24">
        <v>0</v>
      </c>
    </row>
    <row r="46" spans="9:24" ht="17.45" customHeight="1" x14ac:dyDescent="0.25">
      <c r="I46" s="2">
        <v>45</v>
      </c>
      <c r="J46" s="3"/>
      <c r="K46" s="3"/>
      <c r="M46" s="1"/>
      <c r="U46" s="24">
        <v>37</v>
      </c>
      <c r="V46" s="24">
        <v>0</v>
      </c>
    </row>
    <row r="47" spans="9:24" ht="17.45" customHeight="1" x14ac:dyDescent="0.25">
      <c r="I47" s="2">
        <v>46</v>
      </c>
      <c r="K47" s="3"/>
      <c r="M47" s="1"/>
      <c r="U47" s="24">
        <v>37.5</v>
      </c>
      <c r="V47" s="24">
        <v>0</v>
      </c>
    </row>
    <row r="48" spans="9:24" ht="17.45" customHeight="1" x14ac:dyDescent="0.25">
      <c r="I48" s="2">
        <v>47</v>
      </c>
      <c r="J48" s="3"/>
      <c r="K48" s="3"/>
      <c r="U48" s="24">
        <v>38</v>
      </c>
      <c r="V48" s="24">
        <v>0</v>
      </c>
    </row>
    <row r="49" spans="9:22" ht="17.45" customHeight="1" x14ac:dyDescent="0.25">
      <c r="I49" s="2">
        <v>48</v>
      </c>
      <c r="J49" s="3"/>
      <c r="K49" s="3"/>
      <c r="U49" s="24">
        <v>38.5</v>
      </c>
      <c r="V49" s="24">
        <v>0</v>
      </c>
    </row>
    <row r="50" spans="9:22" ht="17.45" customHeight="1" x14ac:dyDescent="0.25">
      <c r="I50" s="2">
        <v>49</v>
      </c>
      <c r="J50" s="3"/>
      <c r="K50" s="3"/>
      <c r="U50" s="24">
        <v>39</v>
      </c>
      <c r="V50" s="24">
        <v>0</v>
      </c>
    </row>
    <row r="51" spans="9:22" ht="17.45" customHeight="1" x14ac:dyDescent="0.25">
      <c r="I51" s="2">
        <v>50</v>
      </c>
      <c r="J51" s="3"/>
      <c r="K51" s="3"/>
      <c r="U51" s="24">
        <v>39.5</v>
      </c>
      <c r="V51" s="24">
        <v>0</v>
      </c>
    </row>
    <row r="52" spans="9:22" ht="17.45" customHeight="1" x14ac:dyDescent="0.25">
      <c r="I52" s="2">
        <v>51</v>
      </c>
      <c r="J52" s="3"/>
      <c r="K52" s="3"/>
      <c r="U52" s="24">
        <v>40</v>
      </c>
      <c r="V52" s="24">
        <v>0</v>
      </c>
    </row>
    <row r="53" spans="9:22" ht="17.45" customHeight="1" x14ac:dyDescent="0.25">
      <c r="I53" s="2">
        <v>52</v>
      </c>
      <c r="J53" s="3"/>
      <c r="K53" s="3"/>
      <c r="U53" s="24">
        <v>40.5</v>
      </c>
      <c r="V53" s="24">
        <v>0</v>
      </c>
    </row>
    <row r="54" spans="9:22" ht="17.45" customHeight="1" x14ac:dyDescent="0.25">
      <c r="I54" s="2">
        <v>53</v>
      </c>
      <c r="J54" s="3"/>
      <c r="K54" s="3"/>
      <c r="U54" s="24">
        <v>41</v>
      </c>
      <c r="V54" s="24">
        <v>0</v>
      </c>
    </row>
    <row r="55" spans="9:22" ht="17.45" customHeight="1" x14ac:dyDescent="0.25">
      <c r="I55" s="2">
        <v>54</v>
      </c>
      <c r="J55" s="3"/>
      <c r="K55" s="3"/>
      <c r="U55" s="24">
        <v>41.5</v>
      </c>
      <c r="V55" s="24">
        <v>0</v>
      </c>
    </row>
    <row r="56" spans="9:22" ht="17.45" customHeight="1" x14ac:dyDescent="0.25">
      <c r="I56" s="2">
        <v>55</v>
      </c>
      <c r="J56" s="3"/>
      <c r="K56" s="3"/>
      <c r="U56" s="24">
        <v>42</v>
      </c>
      <c r="V56" s="24">
        <v>0</v>
      </c>
    </row>
    <row r="57" spans="9:22" ht="17.45" customHeight="1" x14ac:dyDescent="0.25">
      <c r="I57" s="2">
        <v>56</v>
      </c>
      <c r="J57" s="3"/>
      <c r="K57" s="3"/>
      <c r="U57" s="24">
        <v>42.5</v>
      </c>
      <c r="V57" s="24">
        <v>0</v>
      </c>
    </row>
    <row r="58" spans="9:22" ht="17.45" customHeight="1" x14ac:dyDescent="0.25">
      <c r="I58" s="2">
        <v>57</v>
      </c>
      <c r="J58" s="3"/>
      <c r="K58" s="3"/>
      <c r="U58" s="24">
        <v>43</v>
      </c>
      <c r="V58" s="24">
        <v>0</v>
      </c>
    </row>
    <row r="59" spans="9:22" ht="17.45" customHeight="1" x14ac:dyDescent="0.25">
      <c r="I59" s="2">
        <v>58</v>
      </c>
      <c r="J59" s="3"/>
      <c r="K59" s="3"/>
      <c r="U59" s="24">
        <v>43.5</v>
      </c>
      <c r="V59" s="24">
        <v>0</v>
      </c>
    </row>
    <row r="60" spans="9:22" ht="17.45" customHeight="1" x14ac:dyDescent="0.25">
      <c r="I60" s="2">
        <v>59</v>
      </c>
      <c r="J60" s="3"/>
      <c r="K60" s="3"/>
      <c r="U60" s="24">
        <v>44</v>
      </c>
      <c r="V60" s="24">
        <v>0</v>
      </c>
    </row>
    <row r="61" spans="9:22" ht="17.45" customHeight="1" x14ac:dyDescent="0.25">
      <c r="I61" s="2">
        <v>60</v>
      </c>
      <c r="J61" s="3"/>
      <c r="K61" s="3"/>
      <c r="U61" s="24">
        <v>44.5</v>
      </c>
      <c r="V61" s="24">
        <v>0</v>
      </c>
    </row>
    <row r="62" spans="9:22" ht="17.45" customHeight="1" x14ac:dyDescent="0.25">
      <c r="I62" s="2">
        <v>61</v>
      </c>
      <c r="J62" s="3"/>
      <c r="K62" s="3"/>
      <c r="U62" s="24">
        <v>45</v>
      </c>
      <c r="V62" s="24">
        <v>0</v>
      </c>
    </row>
    <row r="63" spans="9:22" ht="17.45" customHeight="1" x14ac:dyDescent="0.25">
      <c r="I63" s="2">
        <v>62</v>
      </c>
      <c r="J63" s="3"/>
      <c r="K63" s="3"/>
      <c r="U63" s="24">
        <v>45.5</v>
      </c>
      <c r="V63" s="24">
        <v>0</v>
      </c>
    </row>
    <row r="64" spans="9:22" ht="17.45" customHeight="1" x14ac:dyDescent="0.25">
      <c r="I64" s="2">
        <v>63</v>
      </c>
      <c r="J64" s="3"/>
      <c r="K64" s="3"/>
      <c r="U64" s="24">
        <v>46</v>
      </c>
      <c r="V64" s="24">
        <v>0</v>
      </c>
    </row>
    <row r="65" spans="9:22" ht="17.45" customHeight="1" x14ac:dyDescent="0.25">
      <c r="I65" s="2">
        <v>64</v>
      </c>
      <c r="J65" s="3"/>
      <c r="K65" s="3"/>
      <c r="U65" s="24">
        <v>46.5</v>
      </c>
      <c r="V65" s="24">
        <v>0</v>
      </c>
    </row>
    <row r="66" spans="9:22" ht="17.45" customHeight="1" x14ac:dyDescent="0.25">
      <c r="I66" s="2">
        <v>65</v>
      </c>
      <c r="J66" s="3"/>
      <c r="K66" s="3"/>
      <c r="U66" s="24">
        <v>47</v>
      </c>
      <c r="V66" s="24">
        <v>0</v>
      </c>
    </row>
    <row r="67" spans="9:22" ht="17.45" customHeight="1" x14ac:dyDescent="0.25">
      <c r="I67" s="2">
        <v>66</v>
      </c>
      <c r="J67" s="3"/>
      <c r="K67" s="3"/>
      <c r="U67" s="24">
        <v>47.5</v>
      </c>
      <c r="V67" s="24">
        <v>0</v>
      </c>
    </row>
    <row r="68" spans="9:22" ht="17.45" customHeight="1" x14ac:dyDescent="0.25">
      <c r="I68" s="2">
        <v>67</v>
      </c>
      <c r="J68" s="3"/>
      <c r="K68" s="3"/>
      <c r="U68" s="24">
        <v>48</v>
      </c>
      <c r="V68" s="24">
        <v>0</v>
      </c>
    </row>
    <row r="69" spans="9:22" ht="17.45" customHeight="1" x14ac:dyDescent="0.25">
      <c r="I69" s="2">
        <v>68</v>
      </c>
      <c r="J69" s="3"/>
      <c r="K69" s="3"/>
      <c r="U69" s="24">
        <v>48.5</v>
      </c>
      <c r="V69" s="24">
        <v>0</v>
      </c>
    </row>
    <row r="70" spans="9:22" ht="17.45" customHeight="1" x14ac:dyDescent="0.25">
      <c r="I70" s="2">
        <v>69</v>
      </c>
      <c r="J70" s="3"/>
      <c r="K70" s="3"/>
      <c r="U70" s="24">
        <v>49</v>
      </c>
      <c r="V70" s="24">
        <v>0</v>
      </c>
    </row>
    <row r="71" spans="9:22" ht="17.45" customHeight="1" x14ac:dyDescent="0.25">
      <c r="I71" s="2">
        <v>70</v>
      </c>
      <c r="J71" s="3"/>
      <c r="K71" s="3"/>
      <c r="U71" s="24">
        <v>49.5</v>
      </c>
      <c r="V71" s="24">
        <v>0</v>
      </c>
    </row>
    <row r="72" spans="9:22" ht="17.45" customHeight="1" x14ac:dyDescent="0.25">
      <c r="I72" s="2">
        <v>71</v>
      </c>
      <c r="J72" s="3"/>
      <c r="K72" s="3"/>
      <c r="U72" s="24">
        <v>50</v>
      </c>
      <c r="V72" s="24">
        <v>0</v>
      </c>
    </row>
    <row r="73" spans="9:22" ht="17.45" customHeight="1" x14ac:dyDescent="0.25">
      <c r="I73" s="2">
        <v>72</v>
      </c>
      <c r="J73" s="3"/>
      <c r="K73" s="3"/>
    </row>
    <row r="74" spans="9:22" ht="17.45" customHeight="1" x14ac:dyDescent="0.25">
      <c r="I74" s="2">
        <v>73</v>
      </c>
      <c r="J74" s="3"/>
      <c r="K74" s="3"/>
    </row>
    <row r="75" spans="9:22" ht="17.45" customHeight="1" x14ac:dyDescent="0.25">
      <c r="I75" s="2">
        <v>74</v>
      </c>
      <c r="J75" s="3"/>
      <c r="K75" s="3"/>
    </row>
    <row r="76" spans="9:22" ht="17.45" customHeight="1" x14ac:dyDescent="0.25">
      <c r="I76" s="2">
        <v>75</v>
      </c>
      <c r="J76" s="3"/>
      <c r="K76" s="3"/>
    </row>
    <row r="77" spans="9:22" ht="17.45" customHeight="1" x14ac:dyDescent="0.25">
      <c r="I77" s="2">
        <v>76</v>
      </c>
      <c r="J77" s="3"/>
      <c r="K77" s="3"/>
    </row>
    <row r="78" spans="9:22" ht="17.45" customHeight="1" x14ac:dyDescent="0.25">
      <c r="I78" s="2">
        <v>77</v>
      </c>
      <c r="J78" s="3"/>
      <c r="K78" s="3"/>
    </row>
    <row r="79" spans="9:22" ht="17.45" customHeight="1" x14ac:dyDescent="0.25">
      <c r="I79" s="2">
        <v>78</v>
      </c>
      <c r="J79" s="3"/>
      <c r="K79" s="3"/>
    </row>
    <row r="80" spans="9:22" ht="17.45" customHeight="1" x14ac:dyDescent="0.25">
      <c r="I80" s="2">
        <v>79</v>
      </c>
      <c r="J80" s="3"/>
      <c r="K80" s="3"/>
    </row>
    <row r="81" spans="9:11" ht="17.45" customHeight="1" x14ac:dyDescent="0.25">
      <c r="I81" s="2">
        <v>80</v>
      </c>
      <c r="J81" s="3"/>
      <c r="K81" s="3"/>
    </row>
    <row r="82" spans="9:11" ht="17.45" customHeight="1" x14ac:dyDescent="0.25">
      <c r="I82" s="2">
        <v>81</v>
      </c>
      <c r="J82" s="3"/>
      <c r="K82" s="3"/>
    </row>
    <row r="83" spans="9:11" ht="17.45" customHeight="1" x14ac:dyDescent="0.25">
      <c r="I83" s="2">
        <v>82</v>
      </c>
      <c r="J83" s="3"/>
      <c r="K83" s="3"/>
    </row>
    <row r="84" spans="9:11" ht="17.45" customHeight="1" x14ac:dyDescent="0.25">
      <c r="I84" s="2">
        <v>83</v>
      </c>
      <c r="J84" s="3"/>
      <c r="K84" s="3"/>
    </row>
    <row r="85" spans="9:11" ht="17.45" customHeight="1" x14ac:dyDescent="0.25">
      <c r="I85" s="2">
        <v>84</v>
      </c>
      <c r="J85" s="3"/>
      <c r="K85" s="3"/>
    </row>
    <row r="86" spans="9:11" ht="17.45" customHeight="1" x14ac:dyDescent="0.25">
      <c r="I86" s="2">
        <v>85</v>
      </c>
      <c r="J86" s="3"/>
      <c r="K86" s="3"/>
    </row>
    <row r="87" spans="9:11" ht="17.45" customHeight="1" x14ac:dyDescent="0.25">
      <c r="I87" s="2">
        <v>86</v>
      </c>
      <c r="J87" s="3"/>
      <c r="K87" s="3"/>
    </row>
    <row r="88" spans="9:11" ht="17.45" customHeight="1" x14ac:dyDescent="0.25">
      <c r="I88" s="2">
        <v>87</v>
      </c>
      <c r="J88" s="3"/>
      <c r="K88" s="3"/>
    </row>
    <row r="89" spans="9:11" ht="17.45" customHeight="1" x14ac:dyDescent="0.25">
      <c r="I89" s="2">
        <v>88</v>
      </c>
      <c r="J89" s="3"/>
      <c r="K89" s="3"/>
    </row>
    <row r="90" spans="9:11" ht="17.45" customHeight="1" x14ac:dyDescent="0.25">
      <c r="I90" s="2">
        <v>89</v>
      </c>
      <c r="J90" s="3"/>
      <c r="K90" s="3"/>
    </row>
    <row r="91" spans="9:11" ht="17.45" customHeight="1" x14ac:dyDescent="0.25">
      <c r="I91" s="2">
        <v>90</v>
      </c>
      <c r="J91" s="3"/>
      <c r="K91" s="3"/>
    </row>
    <row r="92" spans="9:11" ht="17.45" customHeight="1" x14ac:dyDescent="0.25">
      <c r="I92" s="2">
        <v>91</v>
      </c>
      <c r="J92" s="3"/>
      <c r="K92" s="3"/>
    </row>
    <row r="93" spans="9:11" ht="17.45" customHeight="1" x14ac:dyDescent="0.25">
      <c r="I93" s="2">
        <v>92</v>
      </c>
      <c r="J93" s="3"/>
      <c r="K93" s="3"/>
    </row>
    <row r="94" spans="9:11" ht="17.45" customHeight="1" x14ac:dyDescent="0.25">
      <c r="I94" s="2">
        <v>93</v>
      </c>
      <c r="J94" s="3"/>
      <c r="K94" s="3"/>
    </row>
    <row r="95" spans="9:11" ht="17.45" customHeight="1" x14ac:dyDescent="0.25">
      <c r="I95" s="2">
        <v>94</v>
      </c>
      <c r="J95" s="3"/>
      <c r="K95" s="3"/>
    </row>
    <row r="96" spans="9:11" ht="17.45" customHeight="1" x14ac:dyDescent="0.25">
      <c r="I96" s="2">
        <v>95</v>
      </c>
      <c r="J96" s="3"/>
      <c r="K96" s="3"/>
    </row>
    <row r="97" spans="9:11" ht="17.45" customHeight="1" x14ac:dyDescent="0.25">
      <c r="I97" s="2">
        <v>96</v>
      </c>
      <c r="J97" s="3"/>
      <c r="K97" s="3"/>
    </row>
    <row r="98" spans="9:11" ht="17.45" customHeight="1" x14ac:dyDescent="0.25">
      <c r="I98" s="2">
        <v>97</v>
      </c>
      <c r="J98" s="3"/>
      <c r="K98" s="3"/>
    </row>
    <row r="99" spans="9:11" ht="17.45" customHeight="1" x14ac:dyDescent="0.25">
      <c r="I99" s="2">
        <v>98</v>
      </c>
      <c r="J99" s="3"/>
      <c r="K99" s="3"/>
    </row>
    <row r="100" spans="9:11" ht="17.45" customHeight="1" x14ac:dyDescent="0.25">
      <c r="I100" s="2">
        <v>99</v>
      </c>
      <c r="J100" s="3"/>
      <c r="K100" s="3"/>
    </row>
    <row r="101" spans="9:11" ht="17.45" customHeight="1" x14ac:dyDescent="0.25">
      <c r="I101" s="2">
        <v>100</v>
      </c>
      <c r="J101" s="3"/>
      <c r="K101" s="3"/>
    </row>
    <row r="102" spans="9:11" ht="17.45" customHeight="1" x14ac:dyDescent="0.25">
      <c r="I102" s="2">
        <v>101</v>
      </c>
      <c r="J102" s="3"/>
      <c r="K102" s="3"/>
    </row>
    <row r="103" spans="9:11" ht="17.45" customHeight="1" x14ac:dyDescent="0.25">
      <c r="I103" s="2">
        <v>102</v>
      </c>
      <c r="J103" s="3"/>
      <c r="K103" s="3"/>
    </row>
    <row r="104" spans="9:11" ht="17.45" customHeight="1" x14ac:dyDescent="0.25">
      <c r="I104" s="2">
        <v>103</v>
      </c>
      <c r="J104" s="3"/>
      <c r="K104" s="3"/>
    </row>
    <row r="105" spans="9:11" ht="17.45" customHeight="1" x14ac:dyDescent="0.25">
      <c r="I105" s="2">
        <v>104</v>
      </c>
      <c r="J105" s="3"/>
      <c r="K105" s="3"/>
    </row>
    <row r="106" spans="9:11" ht="17.45" customHeight="1" x14ac:dyDescent="0.25">
      <c r="I106" s="2">
        <v>105</v>
      </c>
      <c r="J106" s="3"/>
      <c r="K106" s="3"/>
    </row>
    <row r="107" spans="9:11" ht="17.45" customHeight="1" x14ac:dyDescent="0.25">
      <c r="I107" s="2">
        <v>106</v>
      </c>
      <c r="J107" s="3"/>
      <c r="K107" s="3"/>
    </row>
    <row r="108" spans="9:11" ht="17.45" customHeight="1" x14ac:dyDescent="0.25">
      <c r="I108" s="2">
        <v>107</v>
      </c>
      <c r="J108" s="3"/>
      <c r="K108" s="3"/>
    </row>
    <row r="109" spans="9:11" ht="17.45" customHeight="1" x14ac:dyDescent="0.25">
      <c r="I109" s="2">
        <v>108</v>
      </c>
      <c r="J109" s="3"/>
      <c r="K109" s="3"/>
    </row>
    <row r="110" spans="9:11" ht="17.45" customHeight="1" x14ac:dyDescent="0.25">
      <c r="I110" s="2">
        <v>109</v>
      </c>
      <c r="J110" s="3"/>
      <c r="K110" s="3"/>
    </row>
    <row r="111" spans="9:11" ht="17.45" customHeight="1" x14ac:dyDescent="0.25">
      <c r="I111" s="2">
        <v>110</v>
      </c>
      <c r="J111" s="3"/>
      <c r="K111" s="3"/>
    </row>
    <row r="112" spans="9:11" ht="17.45" customHeight="1" x14ac:dyDescent="0.25">
      <c r="I112" s="2">
        <v>111</v>
      </c>
      <c r="J112" s="3"/>
      <c r="K112" s="3"/>
    </row>
    <row r="113" spans="9:11" ht="17.45" customHeight="1" x14ac:dyDescent="0.25">
      <c r="I113" s="2">
        <v>112</v>
      </c>
      <c r="J113" s="3"/>
      <c r="K113" s="3"/>
    </row>
    <row r="114" spans="9:11" ht="17.45" customHeight="1" x14ac:dyDescent="0.25">
      <c r="I114" s="2">
        <v>113</v>
      </c>
      <c r="J114" s="3"/>
      <c r="K114" s="3"/>
    </row>
    <row r="115" spans="9:11" ht="17.45" customHeight="1" x14ac:dyDescent="0.25">
      <c r="I115" s="2">
        <v>114</v>
      </c>
      <c r="J115" s="3"/>
      <c r="K115" s="3"/>
    </row>
    <row r="116" spans="9:11" ht="17.45" customHeight="1" x14ac:dyDescent="0.25">
      <c r="I116" s="2">
        <v>115</v>
      </c>
      <c r="J116" s="3"/>
      <c r="K116" s="3"/>
    </row>
    <row r="117" spans="9:11" ht="17.45" customHeight="1" x14ac:dyDescent="0.25">
      <c r="I117" s="2">
        <v>116</v>
      </c>
      <c r="J117" s="3"/>
      <c r="K117" s="3"/>
    </row>
    <row r="118" spans="9:11" ht="17.45" customHeight="1" x14ac:dyDescent="0.25">
      <c r="I118" s="2">
        <v>117</v>
      </c>
      <c r="J118" s="3"/>
      <c r="K118" s="3"/>
    </row>
    <row r="119" spans="9:11" ht="17.45" customHeight="1" x14ac:dyDescent="0.25">
      <c r="I119" s="2">
        <v>118</v>
      </c>
      <c r="J119" s="3"/>
      <c r="K119" s="3"/>
    </row>
    <row r="120" spans="9:11" ht="17.45" customHeight="1" x14ac:dyDescent="0.25">
      <c r="I120" s="2">
        <v>119</v>
      </c>
      <c r="J120" s="3"/>
      <c r="K120" s="3"/>
    </row>
    <row r="121" spans="9:11" ht="17.45" customHeight="1" x14ac:dyDescent="0.25">
      <c r="I121" s="2">
        <v>120</v>
      </c>
      <c r="J121" s="3"/>
      <c r="K121" s="3"/>
    </row>
    <row r="122" spans="9:11" ht="17.45" customHeight="1" x14ac:dyDescent="0.25">
      <c r="I122" s="2">
        <v>121</v>
      </c>
      <c r="J122" s="3"/>
      <c r="K122" s="3"/>
    </row>
    <row r="123" spans="9:11" ht="17.45" customHeight="1" x14ac:dyDescent="0.25">
      <c r="I123" s="2">
        <v>122</v>
      </c>
      <c r="J123" s="3"/>
      <c r="K123" s="3"/>
    </row>
    <row r="124" spans="9:11" ht="17.45" customHeight="1" x14ac:dyDescent="0.25">
      <c r="I124" s="2">
        <v>123</v>
      </c>
      <c r="J124" s="3"/>
      <c r="K124" s="3"/>
    </row>
    <row r="125" spans="9:11" ht="17.45" customHeight="1" x14ac:dyDescent="0.25">
      <c r="I125" s="2">
        <v>124</v>
      </c>
      <c r="J125" s="3"/>
      <c r="K125" s="3"/>
    </row>
    <row r="126" spans="9:11" ht="17.45" customHeight="1" x14ac:dyDescent="0.25">
      <c r="I126" s="2">
        <v>125</v>
      </c>
      <c r="J126" s="3"/>
      <c r="K126" s="3"/>
    </row>
    <row r="127" spans="9:11" ht="17.45" customHeight="1" x14ac:dyDescent="0.25">
      <c r="I127" s="2">
        <v>126</v>
      </c>
      <c r="J127" s="3"/>
      <c r="K127" s="3"/>
    </row>
    <row r="128" spans="9:11" ht="17.45" customHeight="1" x14ac:dyDescent="0.25">
      <c r="I128" s="2">
        <v>127</v>
      </c>
      <c r="J128" s="3"/>
      <c r="K128" s="3"/>
    </row>
    <row r="129" spans="9:11" ht="17.45" customHeight="1" x14ac:dyDescent="0.25">
      <c r="I129" s="2">
        <v>128</v>
      </c>
      <c r="J129" s="3"/>
      <c r="K129" s="3"/>
    </row>
    <row r="130" spans="9:11" ht="17.45" customHeight="1" x14ac:dyDescent="0.25">
      <c r="I130" s="2">
        <v>129</v>
      </c>
      <c r="J130" s="3"/>
      <c r="K130" s="3"/>
    </row>
    <row r="131" spans="9:11" ht="17.45" customHeight="1" x14ac:dyDescent="0.25">
      <c r="I131" s="2">
        <v>130</v>
      </c>
      <c r="J131" s="3"/>
      <c r="K131" s="3"/>
    </row>
    <row r="132" spans="9:11" ht="17.45" customHeight="1" x14ac:dyDescent="0.25">
      <c r="I132" s="2">
        <v>131</v>
      </c>
      <c r="J132" s="3"/>
      <c r="K132" s="3"/>
    </row>
    <row r="133" spans="9:11" ht="17.45" customHeight="1" x14ac:dyDescent="0.25">
      <c r="I133" s="2">
        <v>132</v>
      </c>
      <c r="J133" s="3"/>
      <c r="K133" s="3"/>
    </row>
    <row r="134" spans="9:11" ht="17.45" customHeight="1" x14ac:dyDescent="0.25">
      <c r="I134" s="2">
        <v>133</v>
      </c>
      <c r="J134" s="3"/>
      <c r="K134" s="3"/>
    </row>
    <row r="135" spans="9:11" ht="17.45" customHeight="1" x14ac:dyDescent="0.25">
      <c r="I135" s="2">
        <v>134</v>
      </c>
      <c r="J135" s="3"/>
      <c r="K135" s="3"/>
    </row>
    <row r="136" spans="9:11" ht="17.45" customHeight="1" x14ac:dyDescent="0.25">
      <c r="I136" s="2">
        <v>135</v>
      </c>
      <c r="J136" s="3"/>
      <c r="K136" s="3"/>
    </row>
    <row r="137" spans="9:11" ht="17.45" customHeight="1" x14ac:dyDescent="0.25">
      <c r="I137" s="2">
        <v>136</v>
      </c>
      <c r="J137" s="3"/>
      <c r="K137" s="3"/>
    </row>
    <row r="138" spans="9:11" ht="17.45" customHeight="1" x14ac:dyDescent="0.25">
      <c r="I138" s="2">
        <v>137</v>
      </c>
      <c r="J138" s="3"/>
      <c r="K138" s="3"/>
    </row>
    <row r="139" spans="9:11" ht="17.45" customHeight="1" x14ac:dyDescent="0.25">
      <c r="I139" s="2">
        <v>138</v>
      </c>
      <c r="J139" s="3"/>
      <c r="K139" s="3"/>
    </row>
    <row r="140" spans="9:11" ht="17.45" customHeight="1" x14ac:dyDescent="0.25">
      <c r="I140" s="2">
        <v>139</v>
      </c>
      <c r="J140" s="3"/>
      <c r="K140" s="3"/>
    </row>
    <row r="141" spans="9:11" ht="17.45" customHeight="1" x14ac:dyDescent="0.25">
      <c r="I141" s="10">
        <v>140</v>
      </c>
      <c r="J141" s="3"/>
      <c r="K141" s="3"/>
    </row>
    <row r="142" spans="9:11" ht="17.45" customHeight="1" x14ac:dyDescent="0.25">
      <c r="I142" s="2">
        <v>141</v>
      </c>
      <c r="J142" s="3"/>
      <c r="K142" s="3"/>
    </row>
    <row r="143" spans="9:11" ht="17.45" customHeight="1" x14ac:dyDescent="0.25">
      <c r="I143" s="2">
        <v>142</v>
      </c>
      <c r="J143" s="3"/>
      <c r="K143" s="3"/>
    </row>
    <row r="144" spans="9:11" ht="17.45" customHeight="1" x14ac:dyDescent="0.25">
      <c r="I144" s="2">
        <v>143</v>
      </c>
      <c r="J144" s="3"/>
      <c r="K144" s="3"/>
    </row>
    <row r="145" spans="9:11" ht="17.45" customHeight="1" x14ac:dyDescent="0.25">
      <c r="I145" s="10">
        <v>144</v>
      </c>
      <c r="J145" s="3"/>
      <c r="K145" s="3"/>
    </row>
    <row r="146" spans="9:11" ht="17.45" customHeight="1" x14ac:dyDescent="0.25">
      <c r="I146" s="2">
        <v>145</v>
      </c>
      <c r="J146" s="3"/>
      <c r="K146" s="3"/>
    </row>
    <row r="147" spans="9:11" ht="17.45" customHeight="1" x14ac:dyDescent="0.25">
      <c r="I147" s="2">
        <v>146</v>
      </c>
      <c r="J147" s="3"/>
      <c r="K147" s="3"/>
    </row>
    <row r="148" spans="9:11" ht="17.45" customHeight="1" x14ac:dyDescent="0.25">
      <c r="I148" s="2">
        <v>147</v>
      </c>
      <c r="J148" s="3"/>
      <c r="K148" s="3"/>
    </row>
    <row r="149" spans="9:11" ht="17.45" customHeight="1" x14ac:dyDescent="0.25">
      <c r="I149" s="10">
        <v>148</v>
      </c>
      <c r="J149" s="3"/>
      <c r="K149" s="3"/>
    </row>
    <row r="150" spans="9:11" ht="17.45" customHeight="1" x14ac:dyDescent="0.25">
      <c r="I150" s="2">
        <v>149</v>
      </c>
      <c r="J150" s="3"/>
      <c r="K150" s="3"/>
    </row>
    <row r="151" spans="9:11" ht="17.45" customHeight="1" x14ac:dyDescent="0.25">
      <c r="I151" s="2">
        <v>150</v>
      </c>
      <c r="J151" s="3"/>
      <c r="K151" s="3"/>
    </row>
  </sheetData>
  <dataConsolidate/>
  <dataValidations count="2">
    <dataValidation type="decimal" errorStyle="warning" allowBlank="1" showInputMessage="1" showErrorMessage="1" errorTitle="Check the number" error="Length range 10cm to 50cm" sqref="J2:J151">
      <formula1>10</formula1>
      <formula2>50</formula2>
    </dataValidation>
    <dataValidation type="decimal" errorStyle="warning" allowBlank="1" showInputMessage="1" showErrorMessage="1" errorTitle="Check the number" error="Weight range 50g to 1000g" sqref="K2:K151">
      <formula1>50</formula1>
      <formula2>1000</formula2>
    </dataValidation>
  </dataValidations>
  <printOptions horizontalCentered="1" verticalCentered="1"/>
  <pageMargins left="3.937007874015748E-2" right="3.937007874015748E-2" top="0.27559055118110237" bottom="0.27559055118110237" header="0" footer="0"/>
  <pageSetup paperSize="9" scale="9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INSTRUCTIONS!$A$30:$A$33</xm:f>
          </x14:formula1>
          <xm:sqref>Z2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4C7F05D0B9CA4F86D0A2279F5CE6A9" ma:contentTypeVersion="5" ma:contentTypeDescription="Create a new document." ma:contentTypeScope="" ma:versionID="d0a4ea9029c9d79e01265826456f2745">
  <xsd:schema xmlns:xsd="http://www.w3.org/2001/XMLSchema" xmlns:xs="http://www.w3.org/2001/XMLSchema" xmlns:p="http://schemas.microsoft.com/office/2006/metadata/properties" xmlns:ns1="http://schemas.microsoft.com/sharepoint/v3" xmlns:ns2="60432312-c29a-4e29-83e1-117ff1016570" xmlns:ns3="edcfda57-cc10-47bb-9b1a-1da3c249b636" targetNamespace="http://schemas.microsoft.com/office/2006/metadata/properties" ma:root="true" ma:fieldsID="0b11db122d269e3b3246d45f8893ce0f" ns1:_="" ns2:_="" ns3:_="">
    <xsd:import namespace="http://schemas.microsoft.com/sharepoint/v3"/>
    <xsd:import namespace="60432312-c29a-4e29-83e1-117ff1016570"/>
    <xsd:import namespace="edcfda57-cc10-47bb-9b1a-1da3c249b636"/>
    <xsd:element name="properties">
      <xsd:complexType>
        <xsd:sequence>
          <xsd:element name="documentManagement">
            <xsd:complexType>
              <xsd:all>
                <xsd:element ref="ns1:PublishingStartDate" minOccurs="0"/>
                <xsd:element ref="ns1:PublishingExpirationDate" minOccurs="0"/>
                <xsd:element ref="ns2:SharedWithUsers" minOccurs="0"/>
                <xsd:element ref="ns3:Display_x0020_ta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432312-c29a-4e29-83e1-117ff1016570"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cfda57-cc10-47bb-9b1a-1da3c249b636" elementFormDefault="qualified">
    <xsd:import namespace="http://schemas.microsoft.com/office/2006/documentManagement/types"/>
    <xsd:import namespace="http://schemas.microsoft.com/office/infopath/2007/PartnerControls"/>
    <xsd:element name="Display_x0020_tag" ma:index="11" nillable="true" ma:displayName="Display tag" ma:internalName="Display_x0020_ta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isplay_x0020_tag xmlns="edcfda57-cc10-47bb-9b1a-1da3c249b636">data-entry</Display_x0020_tag>
  </documentManagement>
</p:properties>
</file>

<file path=customXml/itemProps1.xml><?xml version="1.0" encoding="utf-8"?>
<ds:datastoreItem xmlns:ds="http://schemas.openxmlformats.org/officeDocument/2006/customXml" ds:itemID="{3360453E-C0D4-4690-B926-6E806F4154D0}"/>
</file>

<file path=customXml/itemProps2.xml><?xml version="1.0" encoding="utf-8"?>
<ds:datastoreItem xmlns:ds="http://schemas.openxmlformats.org/officeDocument/2006/customXml" ds:itemID="{24852E14-CD08-4AFB-BCC8-F7298DEB863E}"/>
</file>

<file path=customXml/itemProps3.xml><?xml version="1.0" encoding="utf-8"?>
<ds:datastoreItem xmlns:ds="http://schemas.openxmlformats.org/officeDocument/2006/customXml" ds:itemID="{24231119-DBD0-4D1C-BFA8-8D7BD3F733E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INSTRUCTIONS</vt:lpstr>
      <vt:lpstr>EXAMPLE (130718-1)</vt:lpstr>
      <vt:lpstr>DATE-Haul</vt:lpstr>
      <vt:lpstr>DATE-Haul (2)</vt:lpstr>
      <vt:lpstr>DATE-Haul (3)</vt:lpstr>
      <vt:lpstr>DATE-Haul (4)</vt:lpstr>
      <vt:lpstr>DATE-Haul (5)</vt:lpstr>
      <vt:lpstr>DATE-Haul (6)</vt:lpstr>
      <vt:lpstr>DATE-Haul (7)</vt:lpstr>
      <vt:lpstr>DATE-Haul (8)</vt:lpstr>
      <vt:lpstr>DATE-Haul (9)</vt:lpstr>
      <vt:lpstr>DATE-Haul (10)</vt:lpstr>
      <vt:lpstr>DATE-Haul (11)</vt:lpstr>
      <vt:lpstr>DATE-Haul (12)</vt:lpstr>
      <vt:lpstr>DATE-Haul (13)</vt:lpstr>
      <vt:lpstr>DATE-Haul (14)</vt:lpstr>
      <vt:lpstr>DATE-Haul (15)</vt:lpstr>
      <vt:lpstr>DATE-Haul (16)</vt:lpstr>
      <vt:lpstr>DATE-Haul (17)</vt:lpstr>
      <vt:lpstr>DATE-Haul (18)</vt:lpstr>
      <vt:lpstr>DATE-Haul (19)</vt:lpstr>
      <vt:lpstr>DATE-Haul (20)</vt:lpstr>
      <vt:lpstr>DATE-Haul (21)</vt:lpstr>
      <vt:lpstr>DATE-Haul (22)</vt:lpstr>
      <vt:lpstr>DATE-Haul (23)</vt:lpstr>
      <vt:lpstr>DATE-Haul (24)</vt:lpstr>
      <vt:lpstr>DATE-Haul (25)</vt:lpstr>
      <vt:lpstr>'DATE-Haul'!Print_Area</vt:lpstr>
      <vt:lpstr>'DATE-Haul (10)'!Print_Area</vt:lpstr>
      <vt:lpstr>'DATE-Haul (11)'!Print_Area</vt:lpstr>
      <vt:lpstr>'DATE-Haul (12)'!Print_Area</vt:lpstr>
      <vt:lpstr>'DATE-Haul (13)'!Print_Area</vt:lpstr>
      <vt:lpstr>'DATE-Haul (14)'!Print_Area</vt:lpstr>
      <vt:lpstr>'DATE-Haul (15)'!Print_Area</vt:lpstr>
      <vt:lpstr>'DATE-Haul (16)'!Print_Area</vt:lpstr>
      <vt:lpstr>'DATE-Haul (17)'!Print_Area</vt:lpstr>
      <vt:lpstr>'DATE-Haul (18)'!Print_Area</vt:lpstr>
      <vt:lpstr>'DATE-Haul (19)'!Print_Area</vt:lpstr>
      <vt:lpstr>'DATE-Haul (2)'!Print_Area</vt:lpstr>
      <vt:lpstr>'DATE-Haul (20)'!Print_Area</vt:lpstr>
      <vt:lpstr>'DATE-Haul (21)'!Print_Area</vt:lpstr>
      <vt:lpstr>'DATE-Haul (22)'!Print_Area</vt:lpstr>
      <vt:lpstr>'DATE-Haul (23)'!Print_Area</vt:lpstr>
      <vt:lpstr>'DATE-Haul (24)'!Print_Area</vt:lpstr>
      <vt:lpstr>'DATE-Haul (25)'!Print_Area</vt:lpstr>
      <vt:lpstr>'DATE-Haul (3)'!Print_Area</vt:lpstr>
      <vt:lpstr>'DATE-Haul (4)'!Print_Area</vt:lpstr>
      <vt:lpstr>'DATE-Haul (5)'!Print_Area</vt:lpstr>
      <vt:lpstr>'DATE-Haul (6)'!Print_Area</vt:lpstr>
      <vt:lpstr>'DATE-Haul (7)'!Print_Area</vt:lpstr>
      <vt:lpstr>'DATE-Haul (8)'!Print_Area</vt:lpstr>
      <vt:lpstr>'DATE-Haul (9)'!Print_Area</vt:lpstr>
      <vt:lpstr>'EXAMPLE (130718-1)'!Print_Area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Brigden</dc:creator>
  <cp:lastModifiedBy>Katie Brigden</cp:lastModifiedBy>
  <dcterms:created xsi:type="dcterms:W3CDTF">2015-06-05T18:19:34Z</dcterms:created>
  <dcterms:modified xsi:type="dcterms:W3CDTF">2018-12-12T15:42:23Z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0x0101009A4C7F05D0B9CA4F86D0A2279F5CE6A9</vt:lpwstr>
  </property>
</Properties>
</file>